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VAŽNA MAPA ZA SVE\FINANCIJSKI PLAN 2024 -2026\"/>
    </mc:Choice>
  </mc:AlternateContent>
  <bookViews>
    <workbookView xWindow="0" yWindow="0" windowWidth="28800" windowHeight="12300" firstSheet="2" activeTab="2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POSEBNI DIO ISPUNJEN" sheetId="11" r:id="rId8"/>
    <sheet name="List2" sheetId="2" r:id="rId9"/>
  </sheets>
  <definedNames>
    <definedName name="_xlnm.Print_Titles" localSheetId="7">'POSEBNI DIO ISPUNJEN'!$1:$9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H21" i="10"/>
  <c r="G21" i="10"/>
  <c r="F21" i="10"/>
  <c r="G14" i="10"/>
  <c r="F14" i="10"/>
  <c r="J14" i="10"/>
  <c r="I14" i="10"/>
  <c r="H14" i="10"/>
  <c r="I22" i="10" l="1"/>
  <c r="I28" i="10" s="1"/>
  <c r="I29" i="10" s="1"/>
  <c r="J22" i="10"/>
  <c r="J28" i="10" s="1"/>
  <c r="J29" i="10" s="1"/>
  <c r="H22" i="10"/>
  <c r="H28" i="10" s="1"/>
  <c r="H29" i="10" s="1"/>
  <c r="F22" i="10"/>
  <c r="F28" i="10" s="1"/>
  <c r="F29" i="10" s="1"/>
  <c r="G22" i="10"/>
  <c r="G28" i="10" s="1"/>
  <c r="G29" i="10" s="1"/>
</calcChain>
</file>

<file path=xl/sharedStrings.xml><?xml version="1.0" encoding="utf-8"?>
<sst xmlns="http://schemas.openxmlformats.org/spreadsheetml/2006/main" count="500" uniqueCount="174">
  <si>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</si>
  <si>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</si>
  <si>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</si>
  <si>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</si>
  <si>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</si>
  <si>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</si>
  <si>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</si>
  <si>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</si>
  <si>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</si>
  <si>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</si>
  <si>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</si>
  <si>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</si>
  <si>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</si>
  <si>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</si>
  <si>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</si>
  <si>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</si>
  <si>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</si>
  <si>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</si>
  <si>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</si>
  <si>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</si>
  <si>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</si>
  <si>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</si>
  <si>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</si>
  <si>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</si>
  <si>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</si>
  <si>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</si>
  <si>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</si>
  <si>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</si>
  <si>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</si>
  <si>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</si>
  <si>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PROGRAM xxxx</t>
  </si>
  <si>
    <t>NAZIV PROGRAMA</t>
  </si>
  <si>
    <t>Aktivnost Axxxxxx</t>
  </si>
  <si>
    <t>NAZIV AKTIVNOSTI</t>
  </si>
  <si>
    <t>Izvor financiranja xx</t>
  </si>
  <si>
    <t>Naziv izvora financiranja</t>
  </si>
  <si>
    <t>Kapitalni projekt Kxxxxxx</t>
  </si>
  <si>
    <t>NAZIV KAPITALNOG PROJEKTA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</si>
  <si>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</si>
  <si>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</si>
  <si>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</si>
  <si>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</si>
  <si>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</si>
  <si>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</si>
  <si>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</si>
  <si>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</si>
  <si>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</si>
  <si>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</si>
  <si>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</si>
  <si>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</si>
  <si>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</si>
  <si>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</si>
  <si>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</si>
  <si>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</si>
  <si>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</si>
  <si>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</si>
  <si>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</si>
  <si>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</si>
  <si>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</si>
  <si>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</si>
  <si>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</si>
  <si>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</si>
  <si>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</si>
  <si>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</si>
  <si>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</si>
  <si>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</si>
  <si>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</si>
  <si>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</si>
  <si>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</si>
  <si>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</si>
  <si>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</si>
  <si>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</si>
  <si>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</si>
  <si>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</si>
  <si>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</si>
  <si>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</si>
  <si>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</si>
  <si>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</si>
  <si>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</si>
  <si>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</si>
  <si>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</si>
  <si>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</si>
  <si>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</si>
  <si>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</si>
  <si>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</si>
  <si>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</si>
  <si>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</si>
  <si>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</si>
  <si>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</si>
  <si>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</si>
  <si>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</si>
  <si>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 xml:space="preserve">  12 Opći prihodi i primici</t>
  </si>
  <si>
    <t xml:space="preserve"> 32</t>
  </si>
  <si>
    <t xml:space="preserve"> 31</t>
  </si>
  <si>
    <t xml:space="preserve"> 3</t>
  </si>
  <si>
    <t>POMOĆI TEMELJEM PRIJENOSA EU SREDSTAVA</t>
  </si>
  <si>
    <t>Izvor 5.6.</t>
  </si>
  <si>
    <t>OPĆI PRIHODI I PRIMICI</t>
  </si>
  <si>
    <t>Izvor 1.1.</t>
  </si>
  <si>
    <t>POMOĆNICI U NASTAVI/STRUČNI KOMUNIKACIJSKI POSREDNICI KAO POTPORA INKLUZIVNOM OBRAZOVANJU - FAZA VI</t>
  </si>
  <si>
    <t>Aktivnost A023109T310907</t>
  </si>
  <si>
    <t>Ostali rashodi</t>
  </si>
  <si>
    <t xml:space="preserve"> 38</t>
  </si>
  <si>
    <t>POMOĆI IZ DRUGIH PRORAČUNA</t>
  </si>
  <si>
    <t>Izvor 5.2.</t>
  </si>
  <si>
    <t>BESPLATNE MENSTRUALNE POTREPŠTINE</t>
  </si>
  <si>
    <t>Aktivnost A023109T310906</t>
  </si>
  <si>
    <t>POMOĆNICI U NASTAVI/STRUČNI KOMUNIKACIJSKI POSREDNICI KAO POTPORA INKLUZIVNOM OBRAZOVANJU - FAZA V</t>
  </si>
  <si>
    <t>Aktivnost A023109T310905</t>
  </si>
  <si>
    <t>POMOĆNICI U NASTAVI, STRUČNI I KOMUNIKACIJSKI POSREDNICI KAO POTPORA INKL. OBRAZOVANJU FAZA IV</t>
  </si>
  <si>
    <t>Aktivnost A023109T310904</t>
  </si>
  <si>
    <t>SUFINANCIRANJE PROJEKATA PRIJAVLJENIH NA NATJEČAJE EUROPSKIH FONDOVA ILI PARTNERSTVA ZA EU FONDOVE</t>
  </si>
  <si>
    <t>Aktivnost A023109T310903</t>
  </si>
  <si>
    <t>ŠKOLSKA SHEMA VOĆE, POVRĆE I MLIJEČNI PROIZVODI</t>
  </si>
  <si>
    <t>Aktivnost A023109T310902</t>
  </si>
  <si>
    <t xml:space="preserve"> 42</t>
  </si>
  <si>
    <t xml:space="preserve"> 4</t>
  </si>
  <si>
    <t>VLASTITI PRIHODI</t>
  </si>
  <si>
    <t>Izvor 3.1.</t>
  </si>
  <si>
    <t>OPĆI PRIHODI I PRIMICI-DECENTRALIZIRANA SREDSTVA</t>
  </si>
  <si>
    <t>Izvor 1.2.</t>
  </si>
  <si>
    <t>ODRŽAVANJE I OPREMANJE OSNOVNIH ŠKOLA</t>
  </si>
  <si>
    <t>Aktivnost A023109K310901</t>
  </si>
  <si>
    <t>POMOĆNICI U NASTAVI, STRUČNI I KOMUNIKACIJSKI POSREDNICI KAO POTPORA INKL. OBRAZOVANJU FAZA III</t>
  </si>
  <si>
    <t>Aktivnost A023109A310909</t>
  </si>
  <si>
    <t>POMOĆNICI U NASTAVI</t>
  </si>
  <si>
    <t>Aktivnost A023109A310908</t>
  </si>
  <si>
    <t>VIKENDOM U SPORTSKE DVORANE</t>
  </si>
  <si>
    <t>Aktivnost A023109A310907</t>
  </si>
  <si>
    <t>ŠKOLA U PRIRODI</t>
  </si>
  <si>
    <t>Aktivnost A023109A310906</t>
  </si>
  <si>
    <t>IZVANNASTAVNE I OSTALE AKTIVNOSTI</t>
  </si>
  <si>
    <t>Aktivnost A023109A310905</t>
  </si>
  <si>
    <t>OSTALI PRIHODI ZA POSEBNE NAMJENE</t>
  </si>
  <si>
    <t>Izvor 4.3.</t>
  </si>
  <si>
    <t>SUFINANCIRANJE PREHRANE</t>
  </si>
  <si>
    <t>Aktivnost A023109A310904</t>
  </si>
  <si>
    <t>Naknade građanima i kućanstvima na temelju osiguranja i druge naknade</t>
  </si>
  <si>
    <t xml:space="preserve"> 37</t>
  </si>
  <si>
    <t>NABAVA DRUGIH OBRAZOVNIH MATERIJALA</t>
  </si>
  <si>
    <t>Aktivnost A023109A310903</t>
  </si>
  <si>
    <t>PRODUŽENI BORAVAK</t>
  </si>
  <si>
    <t>Aktivnost A023109A310902</t>
  </si>
  <si>
    <t>DONACIJE</t>
  </si>
  <si>
    <t>Izvor 6.1.</t>
  </si>
  <si>
    <t>Financijski rashodi</t>
  </si>
  <si>
    <t xml:space="preserve"> 34</t>
  </si>
  <si>
    <t>REDOVNA DJELATNOST PRORAČUNSKIH KORISNIKA</t>
  </si>
  <si>
    <t>Aktivnost A023109A310901</t>
  </si>
  <si>
    <t>DJELATNOST USTANOVA OSNOVNOG ŠKOLSTVA</t>
  </si>
  <si>
    <t>Program A023109</t>
  </si>
  <si>
    <t>SVEUKUPNO RASHODI</t>
  </si>
  <si>
    <t>Iznos 2026</t>
  </si>
  <si>
    <t>Iznos 2025</t>
  </si>
  <si>
    <t>Iznos 2024</t>
  </si>
  <si>
    <t>Izvršenje prethodne</t>
  </si>
  <si>
    <t>Tekuća godina (€)</t>
  </si>
  <si>
    <t>Pozicija</t>
  </si>
  <si>
    <t>OIB: 50582521257</t>
  </si>
  <si>
    <t>SUMARNI PREGLED</t>
  </si>
  <si>
    <t>Vrijeme:</t>
  </si>
  <si>
    <t>ANTE TOPIĆA MIMARE 26</t>
  </si>
  <si>
    <t>OSNOVNA ŠKOLA MALEŠNICA</t>
  </si>
  <si>
    <t>Datum:</t>
  </si>
  <si>
    <t>Prihodi od imovine</t>
  </si>
  <si>
    <t>Prihodi od uprav.i admin.pristojbi</t>
  </si>
  <si>
    <t>Prihodi od prodaje proizvoda i robe</t>
  </si>
  <si>
    <t>Financ.rashodi</t>
  </si>
  <si>
    <t>Naknade građ. I kućanstvima u naravi</t>
  </si>
  <si>
    <t>Rashodi za nabavu proizvedene dugotr.im.</t>
  </si>
  <si>
    <t xml:space="preserve">  56  Pomoći temeljem prijenosa EU sredstava</t>
  </si>
  <si>
    <t>6 Donacije</t>
  </si>
  <si>
    <t xml:space="preserve"> 61 Donacije</t>
  </si>
  <si>
    <t>31 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</si>
</sst>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1A]#,##0.00;\-\ #,##0.00"/>
    <numFmt numFmtId="165" formatCode="[$-1041A]h:mm"/>
    <numFmt numFmtId="166" formatCode="[$-1041A]d\.m\.yyyy\.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8"/>
      <color indexed="11"/>
      <name val="Arial"/>
      <family val="2"/>
      <charset val="238"/>
    </font>
    <font>
      <sz val="8"/>
      <color indexed="13"/>
      <name val="Arial"/>
      <family val="2"/>
      <charset val="238"/>
    </font>
    <font>
      <sz val="8"/>
      <color indexed="8"/>
      <name val="Arial"/>
      <family val="2"/>
      <charset val="238"/>
    </font>
    <font>
      <b/>
      <sz val="11.95"/>
      <color indexed="8"/>
      <name val="Arial"/>
      <family val="2"/>
      <charset val="238"/>
    </font>
    <font>
      <b/>
      <i/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indexed="15"/>
        <bgColor indexed="0"/>
      </patternFill>
    </fill>
    <fill>
      <patternFill patternType="solid">
        <fgColor indexed="14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indexed="9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8"/>
      </top>
      <bottom style="thick">
        <color indexed="8"/>
      </bottom>
      <diagonal/>
    </border>
  </borders>
  <cellStyleXfs count="2">
    <xf numFmtId="0" fontId="0" fillId="0" borderId="0"/>
    <xf numFmtId="0" fontId="7" fillId="0" borderId="0"/>
  </cellStyleXfs>
  <cellXfs count="146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7" fillId="0" borderId="0" xfId="1"/>
    <xf numFmtId="164" fontId="22" fillId="6" borderId="0" xfId="1" applyNumberFormat="1" applyFont="1" applyFill="1" applyAlignment="1" applyProtection="1">
      <alignment horizontal="right" vertical="top" wrapText="1" readingOrder="1"/>
      <protection locked="0"/>
    </xf>
    <xf numFmtId="0" fontId="22" fillId="6" borderId="0" xfId="1" applyFont="1" applyFill="1" applyAlignment="1" applyProtection="1">
      <alignment vertical="top" wrapText="1" readingOrder="1"/>
      <protection locked="0"/>
    </xf>
    <xf numFmtId="164" fontId="22" fillId="7" borderId="0" xfId="1" applyNumberFormat="1" applyFont="1" applyFill="1" applyAlignment="1" applyProtection="1">
      <alignment horizontal="right" vertical="top" wrapText="1" readingOrder="1"/>
      <protection locked="0"/>
    </xf>
    <xf numFmtId="0" fontId="22" fillId="7" borderId="0" xfId="1" applyFont="1" applyFill="1" applyAlignment="1" applyProtection="1">
      <alignment vertical="top" wrapText="1" readingOrder="1"/>
      <protection locked="0"/>
    </xf>
    <xf numFmtId="164" fontId="22" fillId="8" borderId="0" xfId="1" applyNumberFormat="1" applyFont="1" applyFill="1" applyAlignment="1" applyProtection="1">
      <alignment horizontal="right" vertical="top" wrapText="1" readingOrder="1"/>
      <protection locked="0"/>
    </xf>
    <xf numFmtId="0" fontId="22" fillId="8" borderId="0" xfId="1" applyFont="1" applyFill="1" applyAlignment="1" applyProtection="1">
      <alignment vertical="top" wrapText="1" readingOrder="1"/>
      <protection locked="0"/>
    </xf>
    <xf numFmtId="164" fontId="22" fillId="9" borderId="0" xfId="1" applyNumberFormat="1" applyFont="1" applyFill="1" applyAlignment="1" applyProtection="1">
      <alignment horizontal="right" vertical="top" wrapText="1" readingOrder="1"/>
      <protection locked="0"/>
    </xf>
    <xf numFmtId="0" fontId="22" fillId="9" borderId="0" xfId="1" applyFont="1" applyFill="1" applyAlignment="1" applyProtection="1">
      <alignment vertical="top" wrapText="1" readingOrder="1"/>
      <protection locked="0"/>
    </xf>
    <xf numFmtId="164" fontId="21" fillId="5" borderId="0" xfId="1" applyNumberFormat="1" applyFont="1" applyFill="1" applyAlignment="1" applyProtection="1">
      <alignment horizontal="right" vertical="top" wrapText="1" readingOrder="1"/>
      <protection locked="0"/>
    </xf>
    <xf numFmtId="0" fontId="21" fillId="5" borderId="0" xfId="1" applyFont="1" applyFill="1" applyAlignment="1" applyProtection="1">
      <alignment vertical="top" wrapText="1" readingOrder="1"/>
      <protection locked="0"/>
    </xf>
    <xf numFmtId="0" fontId="23" fillId="10" borderId="6" xfId="1" applyFont="1" applyFill="1" applyBorder="1" applyAlignment="1" applyProtection="1">
      <alignment horizontal="right" vertical="top" wrapText="1" readingOrder="1"/>
      <protection locked="0"/>
    </xf>
    <xf numFmtId="0" fontId="23" fillId="10" borderId="6" xfId="1" applyFont="1" applyFill="1" applyBorder="1" applyAlignment="1" applyProtection="1">
      <alignment horizontal="center" vertical="top" wrapText="1" readingOrder="1"/>
      <protection locked="0"/>
    </xf>
    <xf numFmtId="0" fontId="23" fillId="0" borderId="0" xfId="1" applyFont="1" applyAlignment="1" applyProtection="1">
      <alignment horizontal="right" vertical="top" wrapText="1" readingOrder="1"/>
      <protection locked="0"/>
    </xf>
    <xf numFmtId="0" fontId="23" fillId="0" borderId="0" xfId="1" applyFont="1" applyAlignment="1" applyProtection="1">
      <alignment horizontal="center" vertical="top" wrapText="1" readingOrder="1"/>
      <protection locked="0"/>
    </xf>
    <xf numFmtId="0" fontId="3" fillId="2" borderId="4" xfId="0" applyNumberFormat="1" applyFont="1" applyFill="1" applyBorder="1" applyAlignment="1">
      <alignment horizontal="right"/>
    </xf>
    <xf numFmtId="0" fontId="1" fillId="0" borderId="3" xfId="0" applyFont="1" applyBorder="1"/>
    <xf numFmtId="0" fontId="8" fillId="2" borderId="0" xfId="0" quotePrefix="1" applyFont="1" applyFill="1" applyBorder="1" applyAlignment="1">
      <alignment horizontal="left" vertical="center" wrapText="1"/>
    </xf>
    <xf numFmtId="0" fontId="0" fillId="0" borderId="0" xfId="0" applyBorder="1"/>
    <xf numFmtId="3" fontId="0" fillId="0" borderId="3" xfId="0" applyNumberFormat="1" applyBorder="1"/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3" fillId="0" borderId="0" xfId="1" applyFont="1" applyAlignment="1" applyProtection="1">
      <alignment horizontal="right" vertical="top" wrapText="1" readingOrder="1"/>
      <protection locked="0"/>
    </xf>
    <xf numFmtId="0" fontId="7" fillId="0" borderId="0" xfId="1"/>
    <xf numFmtId="166" fontId="3" fillId="0" borderId="0" xfId="1" applyNumberFormat="1" applyFont="1" applyAlignment="1" applyProtection="1">
      <alignment horizontal="left" vertical="top" wrapText="1" readingOrder="1"/>
      <protection locked="0"/>
    </xf>
    <xf numFmtId="0" fontId="3" fillId="0" borderId="0" xfId="1" applyFont="1" applyAlignment="1" applyProtection="1">
      <alignment vertical="top" wrapText="1" readingOrder="1"/>
      <protection locked="0"/>
    </xf>
    <xf numFmtId="165" fontId="3" fillId="0" borderId="0" xfId="1" applyNumberFormat="1" applyFont="1" applyAlignment="1" applyProtection="1">
      <alignment horizontal="left" vertical="top" wrapText="1" readingOrder="1"/>
      <protection locked="0"/>
    </xf>
    <xf numFmtId="0" fontId="24" fillId="0" borderId="0" xfId="1" applyFont="1" applyAlignment="1" applyProtection="1">
      <alignment horizontal="center" vertical="top" wrapText="1" readingOrder="1"/>
      <protection locked="0"/>
    </xf>
    <xf numFmtId="0" fontId="23" fillId="0" borderId="0" xfId="1" applyFont="1" applyAlignment="1" applyProtection="1">
      <alignment horizontal="right" vertical="top" wrapText="1" readingOrder="1"/>
      <protection locked="0"/>
    </xf>
    <xf numFmtId="0" fontId="23" fillId="10" borderId="6" xfId="1" applyFont="1" applyFill="1" applyBorder="1" applyAlignment="1" applyProtection="1">
      <alignment horizontal="center" vertical="top" wrapText="1" readingOrder="1"/>
      <protection locked="0"/>
    </xf>
    <xf numFmtId="0" fontId="7" fillId="0" borderId="6" xfId="1" applyBorder="1" applyAlignment="1" applyProtection="1">
      <alignment vertical="top" wrapText="1"/>
      <protection locked="0"/>
    </xf>
    <xf numFmtId="0" fontId="23" fillId="10" borderId="6" xfId="1" applyFont="1" applyFill="1" applyBorder="1" applyAlignment="1" applyProtection="1">
      <alignment horizontal="right" vertical="top" wrapText="1" readingOrder="1"/>
      <protection locked="0"/>
    </xf>
    <xf numFmtId="0" fontId="21" fillId="5" borderId="0" xfId="1" applyFont="1" applyFill="1" applyAlignment="1" applyProtection="1">
      <alignment vertical="top" wrapText="1" readingOrder="1"/>
      <protection locked="0"/>
    </xf>
    <xf numFmtId="164" fontId="21" fillId="5" borderId="0" xfId="1" applyNumberFormat="1" applyFont="1" applyFill="1" applyAlignment="1" applyProtection="1">
      <alignment horizontal="right" vertical="top" wrapText="1" readingOrder="1"/>
      <protection locked="0"/>
    </xf>
    <xf numFmtId="0" fontId="22" fillId="9" borderId="0" xfId="1" applyFont="1" applyFill="1" applyAlignment="1" applyProtection="1">
      <alignment vertical="top" wrapText="1" readingOrder="1"/>
      <protection locked="0"/>
    </xf>
    <xf numFmtId="164" fontId="22" fillId="9" borderId="0" xfId="1" applyNumberFormat="1" applyFont="1" applyFill="1" applyAlignment="1" applyProtection="1">
      <alignment horizontal="right" vertical="top" wrapText="1" readingOrder="1"/>
      <protection locked="0"/>
    </xf>
    <xf numFmtId="0" fontId="22" fillId="8" borderId="0" xfId="1" applyFont="1" applyFill="1" applyAlignment="1" applyProtection="1">
      <alignment vertical="top" wrapText="1" readingOrder="1"/>
      <protection locked="0"/>
    </xf>
    <xf numFmtId="164" fontId="22" fillId="8" borderId="0" xfId="1" applyNumberFormat="1" applyFont="1" applyFill="1" applyAlignment="1" applyProtection="1">
      <alignment horizontal="right" vertical="top" wrapText="1" readingOrder="1"/>
      <protection locked="0"/>
    </xf>
    <xf numFmtId="0" fontId="22" fillId="7" borderId="0" xfId="1" applyFont="1" applyFill="1" applyAlignment="1" applyProtection="1">
      <alignment vertical="top" wrapText="1" readingOrder="1"/>
      <protection locked="0"/>
    </xf>
    <xf numFmtId="164" fontId="22" fillId="7" borderId="0" xfId="1" applyNumberFormat="1" applyFont="1" applyFill="1" applyAlignment="1" applyProtection="1">
      <alignment horizontal="right" vertical="top" wrapText="1" readingOrder="1"/>
      <protection locked="0"/>
    </xf>
    <xf numFmtId="0" fontId="22" fillId="6" borderId="0" xfId="1" applyFont="1" applyFill="1" applyAlignment="1" applyProtection="1">
      <alignment vertical="top" wrapText="1" readingOrder="1"/>
      <protection locked="0"/>
    </xf>
    <xf numFmtId="164" fontId="22" fillId="6" borderId="0" xfId="1" applyNumberFormat="1" applyFont="1" applyFill="1" applyAlignment="1" applyProtection="1">
      <alignment horizontal="right" vertical="top" wrapText="1" readingOrder="1"/>
      <protection locked="0"/>
    </xf>
    <xf numFmtId="0" fontId="25" fillId="2" borderId="3" xfId="0" quotePrefix="1" applyFont="1" applyFill="1" applyBorder="1" applyAlignment="1">
      <alignment horizontal="left" vertic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opLeftCell="A13" workbookViewId="0">
      <selection activeCell="F29" sqref="F29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88" t="s">
        <v>46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8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75" x14ac:dyDescent="0.25">
      <c r="A3" s="88" t="s">
        <v>24</v>
      </c>
      <c r="B3" s="88"/>
      <c r="C3" s="88"/>
      <c r="D3" s="88"/>
      <c r="E3" s="88"/>
      <c r="F3" s="88"/>
      <c r="G3" s="88"/>
      <c r="H3" s="88"/>
      <c r="I3" s="89"/>
      <c r="J3" s="89"/>
    </row>
    <row r="4" spans="1:10" ht="18" x14ac:dyDescent="0.25">
      <c r="A4" s="25"/>
      <c r="B4" s="25"/>
      <c r="C4" s="25"/>
      <c r="D4" s="25"/>
      <c r="E4" s="25"/>
      <c r="F4" s="25"/>
      <c r="G4" s="25"/>
      <c r="H4" s="25"/>
      <c r="I4" s="5"/>
      <c r="J4" s="5"/>
    </row>
    <row r="5" spans="1:10" ht="15.75" x14ac:dyDescent="0.25">
      <c r="A5" s="88" t="s">
        <v>38</v>
      </c>
      <c r="B5" s="90"/>
      <c r="C5" s="90"/>
      <c r="D5" s="90"/>
      <c r="E5" s="90"/>
      <c r="F5" s="90"/>
      <c r="G5" s="90"/>
      <c r="H5" s="90"/>
      <c r="I5" s="90"/>
      <c r="J5" s="90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8" t="s">
        <v>51</v>
      </c>
    </row>
    <row r="7" spans="1:10" ht="25.5" x14ac:dyDescent="0.25">
      <c r="A7" s="31"/>
      <c r="B7" s="32"/>
      <c r="C7" s="32"/>
      <c r="D7" s="33"/>
      <c r="E7" s="34"/>
      <c r="F7" s="3" t="s">
        <v>52</v>
      </c>
      <c r="G7" s="3" t="s">
        <v>50</v>
      </c>
      <c r="H7" s="3" t="s">
        <v>60</v>
      </c>
      <c r="I7" s="3" t="s">
        <v>61</v>
      </c>
      <c r="J7" s="3" t="s">
        <v>62</v>
      </c>
    </row>
    <row r="8" spans="1:10" x14ac:dyDescent="0.25">
      <c r="A8" s="91" t="s">
        <v>0</v>
      </c>
      <c r="B8" s="92"/>
      <c r="C8" s="92"/>
      <c r="D8" s="92"/>
      <c r="E8" s="93"/>
      <c r="F8" s="35">
        <v>2183802.16</v>
      </c>
      <c r="G8" s="35">
        <v>2532110</v>
      </c>
      <c r="H8" s="35">
        <v>3072950</v>
      </c>
      <c r="I8" s="35">
        <v>3013870</v>
      </c>
      <c r="J8" s="35">
        <v>3020270</v>
      </c>
    </row>
    <row r="9" spans="1:10" x14ac:dyDescent="0.25">
      <c r="A9" s="94" t="s">
        <v>54</v>
      </c>
      <c r="B9" s="95"/>
      <c r="C9" s="95"/>
      <c r="D9" s="95"/>
      <c r="E9" s="87"/>
      <c r="F9" s="36">
        <v>2183802</v>
      </c>
      <c r="G9" s="35">
        <v>2532110</v>
      </c>
      <c r="H9" s="35">
        <v>3072950</v>
      </c>
      <c r="I9" s="35">
        <v>3013870</v>
      </c>
      <c r="J9" s="35">
        <v>3020270</v>
      </c>
    </row>
    <row r="10" spans="1:10" x14ac:dyDescent="0.25">
      <c r="A10" s="96" t="s">
        <v>55</v>
      </c>
      <c r="B10" s="87"/>
      <c r="C10" s="87"/>
      <c r="D10" s="87"/>
      <c r="E10" s="87"/>
      <c r="F10" s="36">
        <v>0</v>
      </c>
      <c r="G10" s="36">
        <v>0</v>
      </c>
      <c r="H10" s="36">
        <v>0</v>
      </c>
      <c r="I10" s="36">
        <v>0</v>
      </c>
      <c r="J10" s="36">
        <v>0</v>
      </c>
    </row>
    <row r="11" spans="1:10" x14ac:dyDescent="0.25">
      <c r="A11" s="39" t="s">
        <v>1</v>
      </c>
      <c r="B11" s="48"/>
      <c r="C11" s="48"/>
      <c r="D11" s="48"/>
      <c r="E11" s="48"/>
      <c r="F11" s="35">
        <v>2641032</v>
      </c>
      <c r="G11" s="35">
        <v>3160170</v>
      </c>
      <c r="H11" s="35">
        <v>3072950</v>
      </c>
      <c r="I11" s="35">
        <v>3013870</v>
      </c>
      <c r="J11" s="35">
        <v>3020270</v>
      </c>
    </row>
    <row r="12" spans="1:10" x14ac:dyDescent="0.25">
      <c r="A12" s="97" t="s">
        <v>56</v>
      </c>
      <c r="B12" s="95"/>
      <c r="C12" s="95"/>
      <c r="D12" s="95"/>
      <c r="E12" s="95"/>
      <c r="F12" s="36">
        <v>2540513</v>
      </c>
      <c r="G12" s="36">
        <v>3051900</v>
      </c>
      <c r="H12" s="36">
        <v>2958600</v>
      </c>
      <c r="I12" s="36">
        <v>2899470</v>
      </c>
      <c r="J12" s="49">
        <v>2905870</v>
      </c>
    </row>
    <row r="13" spans="1:10" x14ac:dyDescent="0.25">
      <c r="A13" s="86" t="s">
        <v>57</v>
      </c>
      <c r="B13" s="87"/>
      <c r="C13" s="87"/>
      <c r="D13" s="87"/>
      <c r="E13" s="87"/>
      <c r="F13" s="50">
        <v>100519</v>
      </c>
      <c r="G13" s="50">
        <v>108270</v>
      </c>
      <c r="H13" s="50">
        <v>114350</v>
      </c>
      <c r="I13" s="50">
        <v>114400</v>
      </c>
      <c r="J13" s="49">
        <v>114400</v>
      </c>
    </row>
    <row r="14" spans="1:10" x14ac:dyDescent="0.25">
      <c r="A14" s="98" t="s">
        <v>83</v>
      </c>
      <c r="B14" s="92"/>
      <c r="C14" s="92"/>
      <c r="D14" s="92"/>
      <c r="E14" s="92"/>
      <c r="F14" s="35">
        <f>F8-F11</f>
        <v>-457229.83999999985</v>
      </c>
      <c r="G14" s="35">
        <f t="shared" ref="G14:J14" si="0">G8-G11</f>
        <v>-628060</v>
      </c>
      <c r="H14" s="35">
        <f t="shared" si="0"/>
        <v>0</v>
      </c>
      <c r="I14" s="35">
        <f t="shared" si="0"/>
        <v>0</v>
      </c>
      <c r="J14" s="35">
        <f t="shared" si="0"/>
        <v>0</v>
      </c>
    </row>
    <row r="15" spans="1:10" ht="18" x14ac:dyDescent="0.25">
      <c r="A15" s="25"/>
      <c r="B15" s="23"/>
      <c r="C15" s="23"/>
      <c r="D15" s="23"/>
      <c r="E15" s="23"/>
      <c r="F15" s="23"/>
      <c r="G15" s="23"/>
      <c r="H15" s="24"/>
      <c r="I15" s="24"/>
      <c r="J15" s="24"/>
    </row>
    <row r="16" spans="1:10" ht="15.75" x14ac:dyDescent="0.25">
      <c r="A16" s="88" t="s">
        <v>39</v>
      </c>
      <c r="B16" s="90"/>
      <c r="C16" s="90"/>
      <c r="D16" s="90"/>
      <c r="E16" s="90"/>
      <c r="F16" s="90"/>
      <c r="G16" s="90"/>
      <c r="H16" s="90"/>
      <c r="I16" s="90"/>
      <c r="J16" s="90"/>
    </row>
    <row r="17" spans="1:10" ht="18" x14ac:dyDescent="0.25">
      <c r="A17" s="25"/>
      <c r="B17" s="23"/>
      <c r="C17" s="23"/>
      <c r="D17" s="23"/>
      <c r="E17" s="23"/>
      <c r="F17" s="23"/>
      <c r="G17" s="23"/>
      <c r="H17" s="24"/>
      <c r="I17" s="24"/>
      <c r="J17" s="24"/>
    </row>
    <row r="18" spans="1:10" ht="25.5" x14ac:dyDescent="0.25">
      <c r="A18" s="31"/>
      <c r="B18" s="32"/>
      <c r="C18" s="32"/>
      <c r="D18" s="33"/>
      <c r="E18" s="34"/>
      <c r="F18" s="3" t="s">
        <v>52</v>
      </c>
      <c r="G18" s="3" t="s">
        <v>50</v>
      </c>
      <c r="H18" s="3" t="s">
        <v>60</v>
      </c>
      <c r="I18" s="3" t="s">
        <v>61</v>
      </c>
      <c r="J18" s="3" t="s">
        <v>62</v>
      </c>
    </row>
    <row r="19" spans="1:10" x14ac:dyDescent="0.25">
      <c r="A19" s="86" t="s">
        <v>58</v>
      </c>
      <c r="B19" s="87"/>
      <c r="C19" s="87"/>
      <c r="D19" s="87"/>
      <c r="E19" s="87"/>
      <c r="F19" s="50">
        <v>0</v>
      </c>
      <c r="G19" s="50">
        <v>0</v>
      </c>
      <c r="H19" s="50">
        <v>0</v>
      </c>
      <c r="I19" s="50">
        <v>0</v>
      </c>
      <c r="J19" s="49">
        <v>0</v>
      </c>
    </row>
    <row r="20" spans="1:10" x14ac:dyDescent="0.25">
      <c r="A20" s="86" t="s">
        <v>59</v>
      </c>
      <c r="B20" s="87"/>
      <c r="C20" s="87"/>
      <c r="D20" s="87"/>
      <c r="E20" s="87"/>
      <c r="F20" s="50">
        <v>0</v>
      </c>
      <c r="G20" s="50">
        <v>0</v>
      </c>
      <c r="H20" s="50">
        <v>0</v>
      </c>
      <c r="I20" s="50">
        <v>0</v>
      </c>
      <c r="J20" s="49">
        <v>0</v>
      </c>
    </row>
    <row r="21" spans="1:10" x14ac:dyDescent="0.25">
      <c r="A21" s="98" t="s">
        <v>2</v>
      </c>
      <c r="B21" s="92"/>
      <c r="C21" s="92"/>
      <c r="D21" s="92"/>
      <c r="E21" s="92"/>
      <c r="F21" s="35">
        <f>F19-F20</f>
        <v>0</v>
      </c>
      <c r="G21" s="35">
        <f t="shared" ref="G21:J21" si="1">G19-G20</f>
        <v>0</v>
      </c>
      <c r="H21" s="35">
        <f t="shared" si="1"/>
        <v>0</v>
      </c>
      <c r="I21" s="35">
        <v>0</v>
      </c>
      <c r="J21" s="35">
        <f t="shared" si="1"/>
        <v>0</v>
      </c>
    </row>
    <row r="22" spans="1:10" x14ac:dyDescent="0.25">
      <c r="A22" s="98" t="s">
        <v>84</v>
      </c>
      <c r="B22" s="92"/>
      <c r="C22" s="92"/>
      <c r="D22" s="92"/>
      <c r="E22" s="92"/>
      <c r="F22" s="35">
        <f>F14+F21</f>
        <v>-457229.83999999985</v>
      </c>
      <c r="G22" s="35">
        <f t="shared" ref="G22:J22" si="2">G14+G21</f>
        <v>-628060</v>
      </c>
      <c r="H22" s="35">
        <f t="shared" si="2"/>
        <v>0</v>
      </c>
      <c r="I22" s="35">
        <f t="shared" si="2"/>
        <v>0</v>
      </c>
      <c r="J22" s="35">
        <f t="shared" si="2"/>
        <v>0</v>
      </c>
    </row>
    <row r="23" spans="1:10" ht="18" x14ac:dyDescent="0.25">
      <c r="A23" s="22"/>
      <c r="B23" s="23"/>
      <c r="C23" s="23"/>
      <c r="D23" s="23"/>
      <c r="E23" s="23"/>
      <c r="F23" s="23"/>
      <c r="G23" s="23"/>
      <c r="H23" s="24"/>
      <c r="I23" s="24"/>
      <c r="J23" s="24"/>
    </row>
    <row r="24" spans="1:10" ht="15.75" x14ac:dyDescent="0.25">
      <c r="A24" s="88" t="s">
        <v>85</v>
      </c>
      <c r="B24" s="90"/>
      <c r="C24" s="90"/>
      <c r="D24" s="90"/>
      <c r="E24" s="90"/>
      <c r="F24" s="90"/>
      <c r="G24" s="90"/>
      <c r="H24" s="90"/>
      <c r="I24" s="90"/>
      <c r="J24" s="90"/>
    </row>
    <row r="25" spans="1:10" ht="15.75" x14ac:dyDescent="0.25">
      <c r="A25" s="46"/>
      <c r="B25" s="47"/>
      <c r="C25" s="47"/>
      <c r="D25" s="47"/>
      <c r="E25" s="47"/>
      <c r="F25" s="47"/>
      <c r="G25" s="47"/>
      <c r="H25" s="47"/>
      <c r="I25" s="47"/>
      <c r="J25" s="47"/>
    </row>
    <row r="26" spans="1:10" ht="25.5" x14ac:dyDescent="0.25">
      <c r="A26" s="31"/>
      <c r="B26" s="32"/>
      <c r="C26" s="32"/>
      <c r="D26" s="33"/>
      <c r="E26" s="34"/>
      <c r="F26" s="3" t="s">
        <v>52</v>
      </c>
      <c r="G26" s="3" t="s">
        <v>50</v>
      </c>
      <c r="H26" s="3" t="s">
        <v>60</v>
      </c>
      <c r="I26" s="3" t="s">
        <v>61</v>
      </c>
      <c r="J26" s="3" t="s">
        <v>62</v>
      </c>
    </row>
    <row r="27" spans="1:10" ht="15" customHeight="1" x14ac:dyDescent="0.25">
      <c r="A27" s="101" t="s">
        <v>86</v>
      </c>
      <c r="B27" s="102"/>
      <c r="C27" s="102"/>
      <c r="D27" s="102"/>
      <c r="E27" s="103"/>
      <c r="F27" s="51">
        <v>0</v>
      </c>
      <c r="G27" s="51">
        <v>0</v>
      </c>
      <c r="H27" s="51">
        <v>0</v>
      </c>
      <c r="I27" s="51">
        <v>0</v>
      </c>
      <c r="J27" s="52">
        <v>0</v>
      </c>
    </row>
    <row r="28" spans="1:10" ht="15" customHeight="1" x14ac:dyDescent="0.25">
      <c r="A28" s="98" t="s">
        <v>87</v>
      </c>
      <c r="B28" s="92"/>
      <c r="C28" s="92"/>
      <c r="D28" s="92"/>
      <c r="E28" s="92"/>
      <c r="F28" s="53">
        <f>F22+F27</f>
        <v>-457229.83999999985</v>
      </c>
      <c r="G28" s="53">
        <f t="shared" ref="G28:J28" si="3">G22+G27</f>
        <v>-628060</v>
      </c>
      <c r="H28" s="53">
        <f t="shared" si="3"/>
        <v>0</v>
      </c>
      <c r="I28" s="53">
        <f t="shared" si="3"/>
        <v>0</v>
      </c>
      <c r="J28" s="54">
        <f t="shared" si="3"/>
        <v>0</v>
      </c>
    </row>
    <row r="29" spans="1:10" ht="45" customHeight="1" x14ac:dyDescent="0.25">
      <c r="A29" s="91" t="s">
        <v>88</v>
      </c>
      <c r="B29" s="104"/>
      <c r="C29" s="104"/>
      <c r="D29" s="104"/>
      <c r="E29" s="105"/>
      <c r="F29" s="53">
        <f>F14+F21+F27-F28</f>
        <v>0</v>
      </c>
      <c r="G29" s="53">
        <f t="shared" ref="G29:J29" si="4">G14+G21+G27-G28</f>
        <v>0</v>
      </c>
      <c r="H29" s="53">
        <f t="shared" si="4"/>
        <v>0</v>
      </c>
      <c r="I29" s="53">
        <f t="shared" si="4"/>
        <v>0</v>
      </c>
      <c r="J29" s="54">
        <f t="shared" si="4"/>
        <v>0</v>
      </c>
    </row>
    <row r="30" spans="1:10" ht="15.75" x14ac:dyDescent="0.25">
      <c r="A30" s="55"/>
      <c r="B30" s="56"/>
      <c r="C30" s="56"/>
      <c r="D30" s="56"/>
      <c r="E30" s="56"/>
      <c r="F30" s="56"/>
      <c r="G30" s="56"/>
      <c r="H30" s="56"/>
      <c r="I30" s="56"/>
      <c r="J30" s="56"/>
    </row>
    <row r="31" spans="1:10" ht="15.75" x14ac:dyDescent="0.25">
      <c r="A31" s="106" t="s">
        <v>82</v>
      </c>
      <c r="B31" s="106"/>
      <c r="C31" s="106"/>
      <c r="D31" s="106"/>
      <c r="E31" s="106"/>
      <c r="F31" s="106"/>
      <c r="G31" s="106"/>
      <c r="H31" s="106"/>
      <c r="I31" s="106"/>
      <c r="J31" s="106"/>
    </row>
    <row r="32" spans="1:10" ht="18" x14ac:dyDescent="0.25">
      <c r="A32" s="57"/>
      <c r="B32" s="58"/>
      <c r="C32" s="58"/>
      <c r="D32" s="58"/>
      <c r="E32" s="58"/>
      <c r="F32" s="58"/>
      <c r="G32" s="58"/>
      <c r="H32" s="59"/>
      <c r="I32" s="59"/>
      <c r="J32" s="59"/>
    </row>
    <row r="33" spans="1:10" ht="25.5" x14ac:dyDescent="0.25">
      <c r="A33" s="60"/>
      <c r="B33" s="61"/>
      <c r="C33" s="61"/>
      <c r="D33" s="62"/>
      <c r="E33" s="63"/>
      <c r="F33" s="64" t="s">
        <v>52</v>
      </c>
      <c r="G33" s="64" t="s">
        <v>50</v>
      </c>
      <c r="H33" s="64" t="s">
        <v>60</v>
      </c>
      <c r="I33" s="64" t="s">
        <v>61</v>
      </c>
      <c r="J33" s="64" t="s">
        <v>62</v>
      </c>
    </row>
    <row r="34" spans="1:10" x14ac:dyDescent="0.25">
      <c r="A34" s="101" t="s">
        <v>86</v>
      </c>
      <c r="B34" s="102"/>
      <c r="C34" s="102"/>
      <c r="D34" s="102"/>
      <c r="E34" s="103"/>
      <c r="F34" s="51">
        <v>0</v>
      </c>
      <c r="G34" s="51">
        <f>F37</f>
        <v>0</v>
      </c>
      <c r="H34" s="51">
        <f>G37</f>
        <v>0</v>
      </c>
      <c r="I34" s="51">
        <f>H37</f>
        <v>0</v>
      </c>
      <c r="J34" s="52">
        <f>I37</f>
        <v>0</v>
      </c>
    </row>
    <row r="35" spans="1:10" ht="28.5" customHeight="1" x14ac:dyDescent="0.25">
      <c r="A35" s="101" t="s">
        <v>89</v>
      </c>
      <c r="B35" s="102"/>
      <c r="C35" s="102"/>
      <c r="D35" s="102"/>
      <c r="E35" s="103"/>
      <c r="F35" s="51">
        <v>0</v>
      </c>
      <c r="G35" s="51">
        <v>0</v>
      </c>
      <c r="H35" s="51">
        <v>0</v>
      </c>
      <c r="I35" s="51">
        <v>0</v>
      </c>
      <c r="J35" s="52">
        <v>0</v>
      </c>
    </row>
    <row r="36" spans="1:10" x14ac:dyDescent="0.25">
      <c r="A36" s="101" t="s">
        <v>90</v>
      </c>
      <c r="B36" s="107"/>
      <c r="C36" s="107"/>
      <c r="D36" s="107"/>
      <c r="E36" s="108"/>
      <c r="F36" s="51">
        <v>0</v>
      </c>
      <c r="G36" s="51">
        <v>0</v>
      </c>
      <c r="H36" s="51">
        <v>0</v>
      </c>
      <c r="I36" s="51">
        <v>0</v>
      </c>
      <c r="J36" s="52">
        <v>0</v>
      </c>
    </row>
    <row r="37" spans="1:10" ht="15" customHeight="1" x14ac:dyDescent="0.25">
      <c r="A37" s="98" t="s">
        <v>87</v>
      </c>
      <c r="B37" s="92"/>
      <c r="C37" s="92"/>
      <c r="D37" s="92"/>
      <c r="E37" s="92"/>
      <c r="F37" s="37">
        <f>F34-F35+F36</f>
        <v>0</v>
      </c>
      <c r="G37" s="37">
        <f t="shared" ref="G37:J37" si="5">G34-G35+G36</f>
        <v>0</v>
      </c>
      <c r="H37" s="37">
        <f t="shared" si="5"/>
        <v>0</v>
      </c>
      <c r="I37" s="37">
        <f t="shared" si="5"/>
        <v>0</v>
      </c>
      <c r="J37" s="65">
        <f t="shared" si="5"/>
        <v>0</v>
      </c>
    </row>
    <row r="38" spans="1:10" ht="17.25" customHeight="1" x14ac:dyDescent="0.25"/>
    <row r="39" spans="1:10" x14ac:dyDescent="0.25">
      <c r="A39" s="99" t="s">
        <v>53</v>
      </c>
      <c r="B39" s="100"/>
      <c r="C39" s="100"/>
      <c r="D39" s="100"/>
      <c r="E39" s="100"/>
      <c r="F39" s="100"/>
      <c r="G39" s="100"/>
      <c r="H39" s="100"/>
      <c r="I39" s="100"/>
      <c r="J39" s="100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7" workbookViewId="0">
      <selection activeCell="H35" sqref="H3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32.5703125" customWidth="1"/>
    <col min="4" max="8" width="25.28515625" customWidth="1"/>
  </cols>
  <sheetData>
    <row r="1" spans="1:8" ht="42" customHeight="1" x14ac:dyDescent="0.25">
      <c r="A1" s="88" t="s">
        <v>46</v>
      </c>
      <c r="B1" s="88"/>
      <c r="C1" s="88"/>
      <c r="D1" s="88"/>
      <c r="E1" s="88"/>
      <c r="F1" s="88"/>
      <c r="G1" s="88"/>
      <c r="H1" s="88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88" t="s">
        <v>24</v>
      </c>
      <c r="B3" s="88"/>
      <c r="C3" s="88"/>
      <c r="D3" s="88"/>
      <c r="E3" s="88"/>
      <c r="F3" s="88"/>
      <c r="G3" s="88"/>
      <c r="H3" s="88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88" t="s">
        <v>4</v>
      </c>
      <c r="B5" s="88"/>
      <c r="C5" s="88"/>
      <c r="D5" s="88"/>
      <c r="E5" s="88"/>
      <c r="F5" s="88"/>
      <c r="G5" s="88"/>
      <c r="H5" s="88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88" t="s">
        <v>63</v>
      </c>
      <c r="B7" s="88"/>
      <c r="C7" s="88"/>
      <c r="D7" s="88"/>
      <c r="E7" s="88"/>
      <c r="F7" s="88"/>
      <c r="G7" s="88"/>
      <c r="H7" s="88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1" t="s">
        <v>5</v>
      </c>
      <c r="B9" s="20" t="s">
        <v>6</v>
      </c>
      <c r="C9" s="20" t="s">
        <v>3</v>
      </c>
      <c r="D9" s="20" t="s">
        <v>49</v>
      </c>
      <c r="E9" s="21" t="s">
        <v>50</v>
      </c>
      <c r="F9" s="21" t="s">
        <v>47</v>
      </c>
      <c r="G9" s="21" t="s">
        <v>40</v>
      </c>
      <c r="H9" s="21" t="s">
        <v>48</v>
      </c>
    </row>
    <row r="10" spans="1:8" x14ac:dyDescent="0.25">
      <c r="A10" s="42"/>
      <c r="B10" s="43"/>
      <c r="C10" s="41" t="s">
        <v>0</v>
      </c>
      <c r="D10" s="43">
        <v>2183802</v>
      </c>
      <c r="E10" s="42">
        <v>2532110</v>
      </c>
      <c r="F10" s="42">
        <v>3072950</v>
      </c>
      <c r="G10" s="42">
        <v>3013870</v>
      </c>
      <c r="H10" s="42">
        <v>3020270</v>
      </c>
    </row>
    <row r="11" spans="1:8" ht="15.75" customHeight="1" x14ac:dyDescent="0.25">
      <c r="A11" s="11">
        <v>6</v>
      </c>
      <c r="B11" s="11"/>
      <c r="C11" s="11" t="s">
        <v>7</v>
      </c>
      <c r="D11" s="43">
        <v>2183802</v>
      </c>
      <c r="E11" s="42">
        <v>2532110</v>
      </c>
      <c r="F11" s="42">
        <v>3072950</v>
      </c>
      <c r="G11" s="42">
        <v>3013870</v>
      </c>
      <c r="H11" s="42">
        <v>3020270</v>
      </c>
    </row>
    <row r="12" spans="1:8" ht="25.5" x14ac:dyDescent="0.25">
      <c r="A12" s="11"/>
      <c r="B12" s="16">
        <v>63</v>
      </c>
      <c r="C12" s="16" t="s">
        <v>42</v>
      </c>
      <c r="D12" s="8">
        <v>1943061</v>
      </c>
      <c r="E12" s="9">
        <v>2310710</v>
      </c>
      <c r="F12" s="9">
        <v>2309980</v>
      </c>
      <c r="G12" s="9">
        <v>2274470</v>
      </c>
      <c r="H12" s="9">
        <v>2274470</v>
      </c>
    </row>
    <row r="13" spans="1:8" x14ac:dyDescent="0.25">
      <c r="A13" s="12"/>
      <c r="B13" s="28">
        <v>64</v>
      </c>
      <c r="C13" s="13" t="s">
        <v>164</v>
      </c>
      <c r="D13" s="81">
        <v>0.25</v>
      </c>
      <c r="E13" s="9">
        <v>0</v>
      </c>
      <c r="F13" s="9">
        <v>0</v>
      </c>
      <c r="G13" s="9">
        <v>0</v>
      </c>
      <c r="H13" s="9">
        <v>0</v>
      </c>
    </row>
    <row r="14" spans="1:8" x14ac:dyDescent="0.25">
      <c r="A14" s="12"/>
      <c r="B14" s="28">
        <v>65</v>
      </c>
      <c r="C14" s="13" t="s">
        <v>165</v>
      </c>
      <c r="D14" s="8">
        <v>218816</v>
      </c>
      <c r="E14" s="9">
        <v>176100</v>
      </c>
      <c r="F14" s="9">
        <v>102700</v>
      </c>
      <c r="G14" s="9">
        <v>102700</v>
      </c>
      <c r="H14" s="9">
        <v>102700</v>
      </c>
    </row>
    <row r="15" spans="1:8" x14ac:dyDescent="0.25">
      <c r="A15" s="12"/>
      <c r="B15" s="28">
        <v>66</v>
      </c>
      <c r="C15" s="13" t="s">
        <v>166</v>
      </c>
      <c r="D15" s="8">
        <v>21924</v>
      </c>
      <c r="E15" s="9">
        <v>45300</v>
      </c>
      <c r="F15" s="9">
        <v>46300</v>
      </c>
      <c r="G15" s="9">
        <v>46300</v>
      </c>
      <c r="H15" s="9">
        <v>46300</v>
      </c>
    </row>
    <row r="16" spans="1:8" ht="25.5" x14ac:dyDescent="0.25">
      <c r="A16" s="12"/>
      <c r="B16" s="12">
        <v>67</v>
      </c>
      <c r="C16" s="16" t="s">
        <v>43</v>
      </c>
      <c r="D16" s="8"/>
      <c r="E16" s="9"/>
      <c r="F16" s="9">
        <v>613970</v>
      </c>
      <c r="G16" s="9">
        <v>590400</v>
      </c>
      <c r="H16" s="9">
        <v>596800</v>
      </c>
    </row>
    <row r="17" spans="1:8" ht="25.5" x14ac:dyDescent="0.25">
      <c r="A17" s="14">
        <v>7</v>
      </c>
      <c r="B17" s="15"/>
      <c r="C17" s="26" t="s">
        <v>8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</row>
    <row r="18" spans="1:8" ht="38.25" x14ac:dyDescent="0.25">
      <c r="A18" s="16"/>
      <c r="B18" s="16">
        <v>72</v>
      </c>
      <c r="C18" s="27" t="s">
        <v>41</v>
      </c>
      <c r="D18" s="8">
        <v>0</v>
      </c>
      <c r="E18" s="9">
        <v>0</v>
      </c>
      <c r="F18" s="9">
        <v>0</v>
      </c>
      <c r="G18" s="9">
        <v>0</v>
      </c>
      <c r="H18" s="10">
        <v>0</v>
      </c>
    </row>
    <row r="21" spans="1:8" ht="15.75" x14ac:dyDescent="0.25">
      <c r="A21" s="88" t="s">
        <v>64</v>
      </c>
      <c r="B21" s="109"/>
      <c r="C21" s="109"/>
      <c r="D21" s="109"/>
      <c r="E21" s="109"/>
      <c r="F21" s="109"/>
      <c r="G21" s="109"/>
      <c r="H21" s="109"/>
    </row>
    <row r="22" spans="1:8" ht="18" x14ac:dyDescent="0.25">
      <c r="A22" s="4"/>
      <c r="B22" s="4"/>
      <c r="C22" s="4"/>
      <c r="D22" s="4"/>
      <c r="E22" s="4"/>
      <c r="F22" s="4"/>
      <c r="G22" s="5"/>
      <c r="H22" s="5"/>
    </row>
    <row r="23" spans="1:8" ht="25.5" x14ac:dyDescent="0.25">
      <c r="A23" s="21" t="s">
        <v>5</v>
      </c>
      <c r="B23" s="20" t="s">
        <v>6</v>
      </c>
      <c r="C23" s="20" t="s">
        <v>9</v>
      </c>
      <c r="D23" s="20" t="s">
        <v>49</v>
      </c>
      <c r="E23" s="21" t="s">
        <v>50</v>
      </c>
      <c r="F23" s="21" t="s">
        <v>47</v>
      </c>
      <c r="G23" s="21" t="s">
        <v>40</v>
      </c>
      <c r="H23" s="21" t="s">
        <v>48</v>
      </c>
    </row>
    <row r="24" spans="1:8" x14ac:dyDescent="0.25">
      <c r="A24" s="42"/>
      <c r="B24" s="43"/>
      <c r="C24" s="41" t="s">
        <v>1</v>
      </c>
      <c r="D24" s="43">
        <v>2641032</v>
      </c>
      <c r="E24" s="42">
        <v>3160170</v>
      </c>
      <c r="F24" s="42">
        <v>3072950</v>
      </c>
      <c r="G24" s="42">
        <v>3013870</v>
      </c>
      <c r="H24" s="42">
        <v>3020270</v>
      </c>
    </row>
    <row r="25" spans="1:8" ht="15.75" customHeight="1" x14ac:dyDescent="0.25">
      <c r="A25" s="11">
        <v>3</v>
      </c>
      <c r="B25" s="11"/>
      <c r="C25" s="11" t="s">
        <v>10</v>
      </c>
      <c r="D25" s="43">
        <v>2540513</v>
      </c>
      <c r="E25" s="42">
        <v>3051900</v>
      </c>
      <c r="F25" s="42">
        <v>2958600</v>
      </c>
      <c r="G25" s="42">
        <v>2899470</v>
      </c>
      <c r="H25" s="42">
        <v>2905870</v>
      </c>
    </row>
    <row r="26" spans="1:8" ht="15.75" customHeight="1" x14ac:dyDescent="0.25">
      <c r="A26" s="11"/>
      <c r="B26" s="16">
        <v>31</v>
      </c>
      <c r="C26" s="16" t="s">
        <v>11</v>
      </c>
      <c r="D26" s="8">
        <v>2134067</v>
      </c>
      <c r="E26" s="9">
        <v>2302980</v>
      </c>
      <c r="F26" s="9">
        <v>2277760</v>
      </c>
      <c r="G26" s="9">
        <v>2219500</v>
      </c>
      <c r="H26" s="9">
        <v>2223200</v>
      </c>
    </row>
    <row r="27" spans="1:8" x14ac:dyDescent="0.25">
      <c r="A27" s="12"/>
      <c r="B27" s="12">
        <v>32</v>
      </c>
      <c r="C27" s="12" t="s">
        <v>27</v>
      </c>
      <c r="D27" s="8">
        <v>403829</v>
      </c>
      <c r="E27" s="9">
        <v>672520</v>
      </c>
      <c r="F27" s="9">
        <v>597270</v>
      </c>
      <c r="G27" s="9">
        <v>595200</v>
      </c>
      <c r="H27" s="9">
        <v>596700</v>
      </c>
    </row>
    <row r="28" spans="1:8" x14ac:dyDescent="0.25">
      <c r="A28" s="12"/>
      <c r="B28" s="28">
        <v>34</v>
      </c>
      <c r="C28" s="13" t="s">
        <v>167</v>
      </c>
      <c r="D28" s="8">
        <v>2616</v>
      </c>
      <c r="E28" s="9">
        <v>1340</v>
      </c>
      <c r="F28" s="9">
        <v>1300</v>
      </c>
      <c r="G28" s="9">
        <v>1300</v>
      </c>
      <c r="H28" s="9">
        <v>1300</v>
      </c>
    </row>
    <row r="29" spans="1:8" x14ac:dyDescent="0.25">
      <c r="A29" s="12"/>
      <c r="B29" s="28">
        <v>37</v>
      </c>
      <c r="C29" s="13" t="s">
        <v>168</v>
      </c>
      <c r="D29" s="8">
        <v>0</v>
      </c>
      <c r="E29" s="9">
        <v>72470</v>
      </c>
      <c r="F29" s="9">
        <v>79700</v>
      </c>
      <c r="G29" s="9">
        <v>80900</v>
      </c>
      <c r="H29" s="9">
        <v>82100</v>
      </c>
    </row>
    <row r="30" spans="1:8" x14ac:dyDescent="0.25">
      <c r="A30" s="12"/>
      <c r="B30" s="28">
        <v>38</v>
      </c>
      <c r="C30" s="13" t="s">
        <v>101</v>
      </c>
      <c r="D30" s="8">
        <v>0</v>
      </c>
      <c r="E30" s="9">
        <v>2590</v>
      </c>
      <c r="F30" s="9">
        <v>2570</v>
      </c>
      <c r="G30" s="9">
        <v>2570</v>
      </c>
      <c r="H30" s="9">
        <v>2570</v>
      </c>
    </row>
    <row r="31" spans="1:8" ht="25.5" x14ac:dyDescent="0.25">
      <c r="A31" s="14">
        <v>4</v>
      </c>
      <c r="B31" s="15"/>
      <c r="C31" s="26" t="s">
        <v>12</v>
      </c>
      <c r="D31" s="8">
        <v>100519</v>
      </c>
      <c r="E31" s="9">
        <v>108270</v>
      </c>
      <c r="F31" s="9">
        <v>114350</v>
      </c>
      <c r="G31" s="9">
        <v>114400</v>
      </c>
      <c r="H31" s="9">
        <v>114400</v>
      </c>
    </row>
    <row r="32" spans="1:8" ht="25.5" x14ac:dyDescent="0.25">
      <c r="A32" s="14"/>
      <c r="B32" s="15">
        <v>41</v>
      </c>
      <c r="C32" s="27" t="s">
        <v>13</v>
      </c>
      <c r="D32" s="8">
        <v>0</v>
      </c>
      <c r="E32" s="9">
        <v>0</v>
      </c>
      <c r="F32" s="9">
        <v>0</v>
      </c>
      <c r="G32" s="9">
        <v>0</v>
      </c>
      <c r="H32" s="9">
        <v>0</v>
      </c>
    </row>
    <row r="33" spans="1:8" ht="25.5" x14ac:dyDescent="0.25">
      <c r="A33" s="16"/>
      <c r="B33" s="16">
        <v>42</v>
      </c>
      <c r="C33" s="27" t="s">
        <v>169</v>
      </c>
      <c r="D33" s="8">
        <v>100519</v>
      </c>
      <c r="E33" s="9">
        <v>108270</v>
      </c>
      <c r="F33" s="9">
        <v>114350</v>
      </c>
      <c r="G33" s="9">
        <v>114400</v>
      </c>
      <c r="H33" s="10">
        <v>114400</v>
      </c>
    </row>
  </sheetData>
  <mergeCells count="5">
    <mergeCell ref="A21:H21"/>
    <mergeCell ref="A1:H1"/>
    <mergeCell ref="A3:H3"/>
    <mergeCell ref="A5:H5"/>
    <mergeCell ref="A7:H7"/>
  </mergeCells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4" workbookViewId="0">
      <selection activeCell="F14" sqref="F14:F15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88" t="s">
        <v>46</v>
      </c>
      <c r="B1" s="88"/>
      <c r="C1" s="88"/>
      <c r="D1" s="88"/>
      <c r="E1" s="88"/>
      <c r="F1" s="88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88" t="s">
        <v>24</v>
      </c>
      <c r="B3" s="88"/>
      <c r="C3" s="88"/>
      <c r="D3" s="88"/>
      <c r="E3" s="88"/>
      <c r="F3" s="88"/>
    </row>
    <row r="4" spans="1:6" ht="18" x14ac:dyDescent="0.25">
      <c r="B4" s="25"/>
      <c r="C4" s="25"/>
      <c r="D4" s="25"/>
      <c r="E4" s="5"/>
      <c r="F4" s="5"/>
    </row>
    <row r="5" spans="1:6" ht="18" customHeight="1" x14ac:dyDescent="0.25">
      <c r="A5" s="88" t="s">
        <v>4</v>
      </c>
      <c r="B5" s="88"/>
      <c r="C5" s="88"/>
      <c r="D5" s="88"/>
      <c r="E5" s="88"/>
      <c r="F5" s="88"/>
    </row>
    <row r="6" spans="1:6" ht="18" x14ac:dyDescent="0.25">
      <c r="A6" s="25"/>
      <c r="B6" s="25"/>
      <c r="C6" s="25"/>
      <c r="D6" s="25"/>
      <c r="E6" s="5"/>
      <c r="F6" s="5"/>
    </row>
    <row r="7" spans="1:6" ht="15.75" customHeight="1" x14ac:dyDescent="0.25">
      <c r="A7" s="88" t="s">
        <v>65</v>
      </c>
      <c r="B7" s="88"/>
      <c r="C7" s="88"/>
      <c r="D7" s="88"/>
      <c r="E7" s="88"/>
      <c r="F7" s="88"/>
    </row>
    <row r="8" spans="1:6" ht="18" x14ac:dyDescent="0.25">
      <c r="A8" s="25"/>
      <c r="B8" s="25"/>
      <c r="C8" s="25"/>
      <c r="D8" s="25"/>
      <c r="E8" s="5"/>
      <c r="F8" s="5"/>
    </row>
    <row r="9" spans="1:6" ht="25.5" x14ac:dyDescent="0.25">
      <c r="A9" s="21" t="s">
        <v>67</v>
      </c>
      <c r="B9" s="20" t="s">
        <v>49</v>
      </c>
      <c r="C9" s="21" t="s">
        <v>50</v>
      </c>
      <c r="D9" s="21" t="s">
        <v>47</v>
      </c>
      <c r="E9" s="21" t="s">
        <v>40</v>
      </c>
      <c r="F9" s="21" t="s">
        <v>48</v>
      </c>
    </row>
    <row r="10" spans="1:6" x14ac:dyDescent="0.25">
      <c r="A10" s="44" t="s">
        <v>0</v>
      </c>
      <c r="B10" s="43">
        <v>2183802</v>
      </c>
      <c r="C10" s="42">
        <v>2532110</v>
      </c>
      <c r="D10" s="42">
        <v>3072950</v>
      </c>
      <c r="E10" s="42">
        <v>3013870</v>
      </c>
      <c r="F10" s="42">
        <v>3020270</v>
      </c>
    </row>
    <row r="11" spans="1:6" x14ac:dyDescent="0.25">
      <c r="A11" s="26" t="s">
        <v>72</v>
      </c>
      <c r="B11" s="42">
        <v>0</v>
      </c>
      <c r="C11" s="42"/>
      <c r="D11" s="42">
        <v>613970</v>
      </c>
      <c r="E11" s="42">
        <v>590400</v>
      </c>
      <c r="F11" s="42">
        <v>596800</v>
      </c>
    </row>
    <row r="12" spans="1:6" x14ac:dyDescent="0.25">
      <c r="A12" s="13" t="s">
        <v>73</v>
      </c>
      <c r="B12" s="9">
        <v>0</v>
      </c>
      <c r="C12" s="9">
        <v>0</v>
      </c>
      <c r="D12" s="9">
        <v>459970</v>
      </c>
      <c r="E12" s="9">
        <v>436400</v>
      </c>
      <c r="F12" s="9">
        <v>442800</v>
      </c>
    </row>
    <row r="13" spans="1:6" x14ac:dyDescent="0.25">
      <c r="A13" s="13" t="s">
        <v>91</v>
      </c>
      <c r="B13" s="9">
        <v>0</v>
      </c>
      <c r="C13" s="9">
        <v>0</v>
      </c>
      <c r="D13" s="9">
        <v>154000</v>
      </c>
      <c r="E13" s="9">
        <v>154000</v>
      </c>
      <c r="F13" s="9">
        <v>154000</v>
      </c>
    </row>
    <row r="14" spans="1:6" x14ac:dyDescent="0.25">
      <c r="A14" s="145" t="s">
        <v>74</v>
      </c>
      <c r="B14" s="8">
        <v>19522</v>
      </c>
      <c r="C14" s="9">
        <v>40000</v>
      </c>
      <c r="D14" s="9">
        <v>40000</v>
      </c>
      <c r="E14" s="9">
        <v>40000</v>
      </c>
      <c r="F14" s="9">
        <v>40000</v>
      </c>
    </row>
    <row r="15" spans="1:6" x14ac:dyDescent="0.25">
      <c r="A15" s="13" t="s">
        <v>173</v>
      </c>
      <c r="B15" s="8">
        <v>19522</v>
      </c>
      <c r="C15" s="9">
        <v>40000</v>
      </c>
      <c r="D15" s="9">
        <v>40000</v>
      </c>
      <c r="E15" s="9">
        <v>40000</v>
      </c>
      <c r="F15" s="9">
        <v>40000</v>
      </c>
    </row>
    <row r="16" spans="1:6" ht="25.5" x14ac:dyDescent="0.25">
      <c r="A16" s="11" t="s">
        <v>70</v>
      </c>
      <c r="B16" s="8">
        <v>218816</v>
      </c>
      <c r="C16" s="9">
        <v>176100</v>
      </c>
      <c r="D16" s="9">
        <v>102700</v>
      </c>
      <c r="E16" s="9">
        <v>102700</v>
      </c>
      <c r="F16" s="9">
        <v>102700</v>
      </c>
    </row>
    <row r="17" spans="1:6" ht="25.5" x14ac:dyDescent="0.25">
      <c r="A17" s="18" t="s">
        <v>71</v>
      </c>
      <c r="B17" s="8">
        <v>218816</v>
      </c>
      <c r="C17" s="9">
        <v>176100</v>
      </c>
      <c r="D17" s="9">
        <v>102700</v>
      </c>
      <c r="E17" s="9">
        <v>102700</v>
      </c>
      <c r="F17" s="9">
        <v>102700</v>
      </c>
    </row>
    <row r="18" spans="1:6" x14ac:dyDescent="0.25">
      <c r="A18" s="44" t="s">
        <v>68</v>
      </c>
      <c r="B18" s="8">
        <v>1943061</v>
      </c>
      <c r="C18" s="9">
        <v>2310710</v>
      </c>
      <c r="D18" s="9">
        <v>2309980</v>
      </c>
      <c r="E18" s="9">
        <v>2274470</v>
      </c>
      <c r="F18" s="10">
        <v>2274470</v>
      </c>
    </row>
    <row r="19" spans="1:6" x14ac:dyDescent="0.25">
      <c r="A19" s="13" t="s">
        <v>69</v>
      </c>
      <c r="B19" s="8">
        <v>1943061</v>
      </c>
      <c r="C19" s="9">
        <v>2274500</v>
      </c>
      <c r="D19" s="9">
        <v>2274470</v>
      </c>
      <c r="E19" s="9">
        <v>2274470</v>
      </c>
      <c r="F19" s="10">
        <v>2274470</v>
      </c>
    </row>
    <row r="20" spans="1:6" ht="25.5" x14ac:dyDescent="0.25">
      <c r="A20" s="18" t="s">
        <v>170</v>
      </c>
      <c r="B20" s="8">
        <v>0</v>
      </c>
      <c r="C20" s="9">
        <v>36210</v>
      </c>
      <c r="D20" s="9">
        <v>35510</v>
      </c>
      <c r="E20" s="9">
        <v>0</v>
      </c>
      <c r="F20" s="10">
        <v>0</v>
      </c>
    </row>
    <row r="21" spans="1:6" x14ac:dyDescent="0.25">
      <c r="A21" s="82" t="s">
        <v>171</v>
      </c>
      <c r="B21" s="85">
        <v>2402</v>
      </c>
      <c r="C21" s="85">
        <v>5300</v>
      </c>
      <c r="D21" s="85">
        <v>6300</v>
      </c>
      <c r="E21" s="85">
        <v>6300</v>
      </c>
      <c r="F21" s="85">
        <v>6300</v>
      </c>
    </row>
    <row r="22" spans="1:6" x14ac:dyDescent="0.25">
      <c r="A22" s="18" t="s">
        <v>172</v>
      </c>
      <c r="B22" s="85">
        <v>2402</v>
      </c>
      <c r="C22" s="85">
        <v>5300</v>
      </c>
      <c r="D22" s="85">
        <v>6300</v>
      </c>
      <c r="E22" s="85">
        <v>6300</v>
      </c>
      <c r="F22" s="85">
        <v>6300</v>
      </c>
    </row>
    <row r="23" spans="1:6" x14ac:dyDescent="0.25">
      <c r="A23" s="83"/>
      <c r="B23" s="84"/>
      <c r="C23" s="84"/>
      <c r="D23" s="84"/>
      <c r="E23" s="84"/>
      <c r="F23" s="84"/>
    </row>
    <row r="24" spans="1:6" x14ac:dyDescent="0.25">
      <c r="A24" s="83"/>
      <c r="B24" s="84"/>
      <c r="C24" s="84"/>
      <c r="D24" s="84"/>
      <c r="E24" s="84"/>
      <c r="F24" s="84"/>
    </row>
    <row r="25" spans="1:6" ht="15.75" customHeight="1" x14ac:dyDescent="0.25">
      <c r="A25" s="88" t="s">
        <v>66</v>
      </c>
      <c r="B25" s="88"/>
      <c r="C25" s="88"/>
      <c r="D25" s="88"/>
      <c r="E25" s="88"/>
      <c r="F25" s="88"/>
    </row>
    <row r="26" spans="1:6" ht="18" x14ac:dyDescent="0.25">
      <c r="A26" s="25"/>
      <c r="B26" s="25"/>
      <c r="C26" s="25"/>
      <c r="D26" s="25"/>
      <c r="E26" s="5"/>
      <c r="F26" s="5"/>
    </row>
    <row r="27" spans="1:6" ht="25.5" x14ac:dyDescent="0.25">
      <c r="A27" s="21" t="s">
        <v>67</v>
      </c>
      <c r="B27" s="20" t="s">
        <v>49</v>
      </c>
      <c r="C27" s="21" t="s">
        <v>50</v>
      </c>
      <c r="D27" s="21" t="s">
        <v>47</v>
      </c>
      <c r="E27" s="21" t="s">
        <v>40</v>
      </c>
      <c r="F27" s="21" t="s">
        <v>48</v>
      </c>
    </row>
    <row r="28" spans="1:6" x14ac:dyDescent="0.25">
      <c r="A28" s="44" t="s">
        <v>1</v>
      </c>
      <c r="B28" s="43">
        <v>2641032</v>
      </c>
      <c r="C28" s="42">
        <v>3160170</v>
      </c>
      <c r="D28" s="42">
        <v>3072950</v>
      </c>
      <c r="E28" s="42">
        <v>3013870</v>
      </c>
      <c r="F28" s="42">
        <v>3020270</v>
      </c>
    </row>
    <row r="29" spans="1:6" ht="15.75" customHeight="1" x14ac:dyDescent="0.25">
      <c r="A29" s="26" t="s">
        <v>72</v>
      </c>
      <c r="B29" s="8">
        <v>509131</v>
      </c>
      <c r="C29" s="9">
        <v>628060</v>
      </c>
      <c r="D29" s="9">
        <v>613970</v>
      </c>
      <c r="E29" s="9">
        <v>590400</v>
      </c>
      <c r="F29" s="9">
        <v>596800</v>
      </c>
    </row>
    <row r="30" spans="1:6" x14ac:dyDescent="0.25">
      <c r="A30" s="13" t="s">
        <v>73</v>
      </c>
      <c r="B30" s="8">
        <v>292714</v>
      </c>
      <c r="C30" s="9">
        <v>466580</v>
      </c>
      <c r="D30" s="9">
        <v>459970</v>
      </c>
      <c r="E30" s="9">
        <v>436400</v>
      </c>
      <c r="F30" s="9">
        <v>442800</v>
      </c>
    </row>
    <row r="31" spans="1:6" x14ac:dyDescent="0.25">
      <c r="A31" s="13" t="s">
        <v>91</v>
      </c>
      <c r="B31" s="8">
        <v>216416</v>
      </c>
      <c r="C31" s="9">
        <v>161480</v>
      </c>
      <c r="D31" s="9">
        <v>154000</v>
      </c>
      <c r="E31" s="9">
        <v>154000</v>
      </c>
      <c r="F31" s="9">
        <v>154000</v>
      </c>
    </row>
    <row r="32" spans="1:6" x14ac:dyDescent="0.25">
      <c r="A32" s="26" t="s">
        <v>74</v>
      </c>
      <c r="B32" s="8">
        <v>20427</v>
      </c>
      <c r="C32" s="9">
        <v>40000</v>
      </c>
      <c r="D32" s="9">
        <v>40000</v>
      </c>
      <c r="E32" s="9">
        <v>40000</v>
      </c>
      <c r="F32" s="9">
        <v>40000</v>
      </c>
    </row>
    <row r="33" spans="1:6" x14ac:dyDescent="0.25">
      <c r="A33" s="13" t="s">
        <v>75</v>
      </c>
      <c r="B33" s="8">
        <v>20427</v>
      </c>
      <c r="C33" s="9">
        <v>40000</v>
      </c>
      <c r="D33" s="9">
        <v>40000</v>
      </c>
      <c r="E33" s="9">
        <v>40000</v>
      </c>
      <c r="F33" s="9">
        <v>40000</v>
      </c>
    </row>
    <row r="34" spans="1:6" ht="25.5" x14ac:dyDescent="0.25">
      <c r="A34" s="11" t="s">
        <v>70</v>
      </c>
      <c r="B34" s="8">
        <v>121358</v>
      </c>
      <c r="C34" s="9">
        <v>176100</v>
      </c>
      <c r="D34" s="9">
        <v>102700</v>
      </c>
      <c r="E34" s="9">
        <v>102700</v>
      </c>
      <c r="F34" s="9">
        <v>102700</v>
      </c>
    </row>
    <row r="35" spans="1:6" ht="25.5" x14ac:dyDescent="0.25">
      <c r="A35" s="18" t="s">
        <v>71</v>
      </c>
      <c r="B35" s="8">
        <v>121358</v>
      </c>
      <c r="C35" s="9">
        <v>176100</v>
      </c>
      <c r="D35" s="9">
        <v>102700</v>
      </c>
      <c r="E35" s="9">
        <v>102700</v>
      </c>
      <c r="F35" s="9">
        <v>102700</v>
      </c>
    </row>
    <row r="36" spans="1:6" x14ac:dyDescent="0.25">
      <c r="A36" s="44" t="s">
        <v>68</v>
      </c>
      <c r="B36" s="8">
        <v>1990115</v>
      </c>
      <c r="C36" s="9">
        <v>2310710</v>
      </c>
      <c r="D36" s="9">
        <v>2309980</v>
      </c>
      <c r="E36" s="9">
        <v>2274470</v>
      </c>
      <c r="F36" s="9">
        <v>2274470</v>
      </c>
    </row>
    <row r="37" spans="1:6" x14ac:dyDescent="0.25">
      <c r="A37" s="13" t="s">
        <v>69</v>
      </c>
      <c r="B37" s="8">
        <v>1941023</v>
      </c>
      <c r="C37" s="9">
        <v>2274500</v>
      </c>
      <c r="D37" s="9">
        <v>2274470</v>
      </c>
      <c r="E37" s="9">
        <v>2274470</v>
      </c>
      <c r="F37" s="9">
        <v>2274470</v>
      </c>
    </row>
    <row r="38" spans="1:6" ht="25.5" x14ac:dyDescent="0.25">
      <c r="A38" s="18" t="s">
        <v>170</v>
      </c>
      <c r="B38" s="8">
        <v>49091</v>
      </c>
      <c r="C38" s="9">
        <v>36210</v>
      </c>
      <c r="D38" s="9">
        <v>35510</v>
      </c>
      <c r="E38" s="9">
        <v>0</v>
      </c>
      <c r="F38" s="9">
        <v>0</v>
      </c>
    </row>
    <row r="39" spans="1:6" x14ac:dyDescent="0.25">
      <c r="A39" s="82" t="s">
        <v>171</v>
      </c>
      <c r="B39" s="8">
        <v>0</v>
      </c>
      <c r="C39" s="9">
        <v>5300</v>
      </c>
      <c r="D39" s="9">
        <v>6300</v>
      </c>
      <c r="E39" s="9">
        <v>6300</v>
      </c>
      <c r="F39" s="9">
        <v>6300</v>
      </c>
    </row>
    <row r="40" spans="1:6" x14ac:dyDescent="0.25">
      <c r="A40" s="18" t="s">
        <v>172</v>
      </c>
      <c r="B40" s="8">
        <v>0</v>
      </c>
      <c r="C40" s="9">
        <v>5300</v>
      </c>
      <c r="D40" s="9">
        <v>6300</v>
      </c>
      <c r="E40" s="9">
        <v>6300</v>
      </c>
      <c r="F40" s="9">
        <v>6300</v>
      </c>
    </row>
  </sheetData>
  <mergeCells count="5">
    <mergeCell ref="A1:F1"/>
    <mergeCell ref="A3:F3"/>
    <mergeCell ref="A5:F5"/>
    <mergeCell ref="A7:F7"/>
    <mergeCell ref="A25:F25"/>
  </mergeCells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B10" sqref="B10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88" t="s">
        <v>46</v>
      </c>
      <c r="B1" s="88"/>
      <c r="C1" s="88"/>
      <c r="D1" s="88"/>
      <c r="E1" s="88"/>
      <c r="F1" s="88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88" t="s">
        <v>24</v>
      </c>
      <c r="B3" s="88"/>
      <c r="C3" s="88"/>
      <c r="D3" s="88"/>
      <c r="E3" s="89"/>
      <c r="F3" s="89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88" t="s">
        <v>4</v>
      </c>
      <c r="B5" s="90"/>
      <c r="C5" s="90"/>
      <c r="D5" s="90"/>
      <c r="E5" s="90"/>
      <c r="F5" s="90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88" t="s">
        <v>14</v>
      </c>
      <c r="B7" s="109"/>
      <c r="C7" s="109"/>
      <c r="D7" s="109"/>
      <c r="E7" s="109"/>
      <c r="F7" s="109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1" t="s">
        <v>67</v>
      </c>
      <c r="B9" s="20" t="s">
        <v>49</v>
      </c>
      <c r="C9" s="21" t="s">
        <v>50</v>
      </c>
      <c r="D9" s="21" t="s">
        <v>47</v>
      </c>
      <c r="E9" s="21" t="s">
        <v>40</v>
      </c>
      <c r="F9" s="21" t="s">
        <v>48</v>
      </c>
    </row>
    <row r="10" spans="1:6" ht="15.75" customHeight="1" x14ac:dyDescent="0.25">
      <c r="A10" s="11" t="s">
        <v>15</v>
      </c>
      <c r="B10" s="8"/>
      <c r="C10" s="9"/>
      <c r="D10" s="9"/>
      <c r="E10" s="9"/>
      <c r="F10" s="9"/>
    </row>
    <row r="11" spans="1:6" ht="15.75" customHeight="1" x14ac:dyDescent="0.25">
      <c r="A11" s="11" t="s">
        <v>16</v>
      </c>
      <c r="B11" s="8"/>
      <c r="C11" s="9"/>
      <c r="D11" s="9"/>
      <c r="E11" s="9"/>
      <c r="F11" s="9"/>
    </row>
    <row r="12" spans="1:6" ht="25.5" x14ac:dyDescent="0.25">
      <c r="A12" s="18" t="s">
        <v>17</v>
      </c>
      <c r="B12" s="8"/>
      <c r="C12" s="9"/>
      <c r="D12" s="9"/>
      <c r="E12" s="9"/>
      <c r="F12" s="9"/>
    </row>
    <row r="13" spans="1:6" x14ac:dyDescent="0.25">
      <c r="A13" s="17" t="s">
        <v>18</v>
      </c>
      <c r="B13" s="8"/>
      <c r="C13" s="9"/>
      <c r="D13" s="9"/>
      <c r="E13" s="9"/>
      <c r="F13" s="9"/>
    </row>
    <row r="14" spans="1:6" x14ac:dyDescent="0.25">
      <c r="A14" s="11" t="s">
        <v>19</v>
      </c>
      <c r="B14" s="8"/>
      <c r="C14" s="9"/>
      <c r="D14" s="9"/>
      <c r="E14" s="9"/>
      <c r="F14" s="10"/>
    </row>
    <row r="15" spans="1:6" ht="25.5" x14ac:dyDescent="0.25">
      <c r="A15" s="19" t="s">
        <v>20</v>
      </c>
      <c r="B15" s="8"/>
      <c r="C15" s="9"/>
      <c r="D15" s="9"/>
      <c r="E15" s="9"/>
      <c r="F15" s="10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D22" sqref="D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88" t="s">
        <v>46</v>
      </c>
      <c r="B1" s="88"/>
      <c r="C1" s="88"/>
      <c r="D1" s="88"/>
      <c r="E1" s="88"/>
      <c r="F1" s="88"/>
      <c r="G1" s="88"/>
      <c r="H1" s="88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88" t="s">
        <v>24</v>
      </c>
      <c r="B3" s="88"/>
      <c r="C3" s="88"/>
      <c r="D3" s="88"/>
      <c r="E3" s="88"/>
      <c r="F3" s="88"/>
      <c r="G3" s="88"/>
      <c r="H3" s="88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88" t="s">
        <v>76</v>
      </c>
      <c r="B5" s="88"/>
      <c r="C5" s="88"/>
      <c r="D5" s="88"/>
      <c r="E5" s="88"/>
      <c r="F5" s="88"/>
      <c r="G5" s="88"/>
      <c r="H5" s="88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1" t="s">
        <v>5</v>
      </c>
      <c r="B7" s="20" t="s">
        <v>6</v>
      </c>
      <c r="C7" s="20" t="s">
        <v>45</v>
      </c>
      <c r="D7" s="20" t="s">
        <v>49</v>
      </c>
      <c r="E7" s="21" t="s">
        <v>50</v>
      </c>
      <c r="F7" s="21" t="s">
        <v>47</v>
      </c>
      <c r="G7" s="21" t="s">
        <v>40</v>
      </c>
      <c r="H7" s="21" t="s">
        <v>48</v>
      </c>
    </row>
    <row r="8" spans="1:8" x14ac:dyDescent="0.25">
      <c r="A8" s="42"/>
      <c r="B8" s="43"/>
      <c r="C8" s="41" t="s">
        <v>78</v>
      </c>
      <c r="D8" s="43"/>
      <c r="E8" s="42"/>
      <c r="F8" s="42"/>
      <c r="G8" s="42"/>
      <c r="H8" s="42"/>
    </row>
    <row r="9" spans="1:8" ht="25.5" x14ac:dyDescent="0.25">
      <c r="A9" s="11">
        <v>8</v>
      </c>
      <c r="B9" s="11"/>
      <c r="C9" s="11" t="s">
        <v>21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28</v>
      </c>
      <c r="D10" s="8"/>
      <c r="E10" s="9"/>
      <c r="F10" s="9"/>
      <c r="G10" s="9"/>
      <c r="H10" s="9"/>
    </row>
    <row r="11" spans="1:8" x14ac:dyDescent="0.25">
      <c r="A11" s="11"/>
      <c r="B11" s="16"/>
      <c r="C11" s="45"/>
      <c r="D11" s="8"/>
      <c r="E11" s="9"/>
      <c r="F11" s="9"/>
      <c r="G11" s="9"/>
      <c r="H11" s="9"/>
    </row>
    <row r="12" spans="1:8" x14ac:dyDescent="0.25">
      <c r="A12" s="11"/>
      <c r="B12" s="16"/>
      <c r="C12" s="41" t="s">
        <v>81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6" t="s">
        <v>22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7" t="s">
        <v>29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D21" sqref="D2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88" t="s">
        <v>46</v>
      </c>
      <c r="B1" s="88"/>
      <c r="C1" s="88"/>
      <c r="D1" s="88"/>
      <c r="E1" s="88"/>
      <c r="F1" s="88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88" t="s">
        <v>24</v>
      </c>
      <c r="B3" s="88"/>
      <c r="C3" s="88"/>
      <c r="D3" s="88"/>
      <c r="E3" s="88"/>
      <c r="F3" s="88"/>
    </row>
    <row r="4" spans="1:6" ht="18" x14ac:dyDescent="0.25">
      <c r="A4" s="25"/>
      <c r="B4" s="25"/>
      <c r="C4" s="25"/>
      <c r="D4" s="25"/>
      <c r="E4" s="5"/>
      <c r="F4" s="5"/>
    </row>
    <row r="5" spans="1:6" ht="18" customHeight="1" x14ac:dyDescent="0.25">
      <c r="A5" s="88" t="s">
        <v>77</v>
      </c>
      <c r="B5" s="88"/>
      <c r="C5" s="88"/>
      <c r="D5" s="88"/>
      <c r="E5" s="88"/>
      <c r="F5" s="88"/>
    </row>
    <row r="6" spans="1:6" ht="18" x14ac:dyDescent="0.25">
      <c r="A6" s="25"/>
      <c r="B6" s="25"/>
      <c r="C6" s="25"/>
      <c r="D6" s="25"/>
      <c r="E6" s="5"/>
      <c r="F6" s="5"/>
    </row>
    <row r="7" spans="1:6" ht="25.5" x14ac:dyDescent="0.25">
      <c r="A7" s="20" t="s">
        <v>67</v>
      </c>
      <c r="B7" s="20" t="s">
        <v>49</v>
      </c>
      <c r="C7" s="21" t="s">
        <v>50</v>
      </c>
      <c r="D7" s="21" t="s">
        <v>47</v>
      </c>
      <c r="E7" s="21" t="s">
        <v>40</v>
      </c>
      <c r="F7" s="21" t="s">
        <v>48</v>
      </c>
    </row>
    <row r="8" spans="1:6" x14ac:dyDescent="0.25">
      <c r="A8" s="11" t="s">
        <v>78</v>
      </c>
      <c r="B8" s="8"/>
      <c r="C8" s="9"/>
      <c r="D8" s="9"/>
      <c r="E8" s="9"/>
      <c r="F8" s="9"/>
    </row>
    <row r="9" spans="1:6" ht="25.5" x14ac:dyDescent="0.25">
      <c r="A9" s="11" t="s">
        <v>79</v>
      </c>
      <c r="B9" s="8"/>
      <c r="C9" s="9"/>
      <c r="D9" s="9"/>
      <c r="E9" s="9"/>
      <c r="F9" s="9"/>
    </row>
    <row r="10" spans="1:6" ht="25.5" x14ac:dyDescent="0.25">
      <c r="A10" s="18" t="s">
        <v>80</v>
      </c>
      <c r="B10" s="8"/>
      <c r="C10" s="9"/>
      <c r="D10" s="9"/>
      <c r="E10" s="9"/>
      <c r="F10" s="9"/>
    </row>
    <row r="11" spans="1:6" x14ac:dyDescent="0.25">
      <c r="A11" s="18"/>
      <c r="B11" s="8"/>
      <c r="C11" s="9"/>
      <c r="D11" s="9"/>
      <c r="E11" s="9"/>
      <c r="F11" s="9"/>
    </row>
    <row r="12" spans="1:6" x14ac:dyDescent="0.25">
      <c r="A12" s="11" t="s">
        <v>81</v>
      </c>
      <c r="B12" s="8"/>
      <c r="C12" s="9"/>
      <c r="D12" s="9"/>
      <c r="E12" s="9"/>
      <c r="F12" s="9"/>
    </row>
    <row r="13" spans="1:6" x14ac:dyDescent="0.25">
      <c r="A13" s="26" t="s">
        <v>72</v>
      </c>
      <c r="B13" s="8"/>
      <c r="C13" s="9"/>
      <c r="D13" s="9"/>
      <c r="E13" s="9"/>
      <c r="F13" s="9"/>
    </row>
    <row r="14" spans="1:6" x14ac:dyDescent="0.25">
      <c r="A14" s="13" t="s">
        <v>73</v>
      </c>
      <c r="B14" s="8"/>
      <c r="C14" s="9"/>
      <c r="D14" s="9"/>
      <c r="E14" s="9"/>
      <c r="F14" s="10"/>
    </row>
    <row r="15" spans="1:6" x14ac:dyDescent="0.25">
      <c r="A15" s="26" t="s">
        <v>74</v>
      </c>
      <c r="B15" s="8"/>
      <c r="C15" s="9"/>
      <c r="D15" s="9"/>
      <c r="E15" s="9"/>
      <c r="F15" s="10"/>
    </row>
    <row r="16" spans="1:6" x14ac:dyDescent="0.25">
      <c r="A16" s="13" t="s">
        <v>75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>
      <selection activeCell="N12" sqref="N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88" t="s">
        <v>46</v>
      </c>
      <c r="B1" s="88"/>
      <c r="C1" s="88"/>
      <c r="D1" s="88"/>
      <c r="E1" s="88"/>
      <c r="F1" s="88"/>
      <c r="G1" s="88"/>
      <c r="H1" s="88"/>
      <c r="I1" s="88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88" t="s">
        <v>23</v>
      </c>
      <c r="B3" s="90"/>
      <c r="C3" s="90"/>
      <c r="D3" s="90"/>
      <c r="E3" s="90"/>
      <c r="F3" s="90"/>
      <c r="G3" s="90"/>
      <c r="H3" s="90"/>
      <c r="I3" s="90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22" t="s">
        <v>25</v>
      </c>
      <c r="B5" s="123"/>
      <c r="C5" s="124"/>
      <c r="D5" s="20" t="s">
        <v>26</v>
      </c>
      <c r="E5" s="20" t="s">
        <v>49</v>
      </c>
      <c r="F5" s="21" t="s">
        <v>50</v>
      </c>
      <c r="G5" s="21" t="s">
        <v>47</v>
      </c>
      <c r="H5" s="21" t="s">
        <v>40</v>
      </c>
      <c r="I5" s="21" t="s">
        <v>48</v>
      </c>
    </row>
    <row r="6" spans="1:9" x14ac:dyDescent="0.25">
      <c r="A6" s="116" t="s">
        <v>30</v>
      </c>
      <c r="B6" s="117"/>
      <c r="C6" s="118"/>
      <c r="D6" s="30" t="s">
        <v>31</v>
      </c>
      <c r="E6" s="8"/>
      <c r="F6" s="9"/>
      <c r="G6" s="9"/>
      <c r="H6" s="9"/>
      <c r="I6" s="9"/>
    </row>
    <row r="7" spans="1:9" x14ac:dyDescent="0.25">
      <c r="A7" s="116" t="s">
        <v>32</v>
      </c>
      <c r="B7" s="117"/>
      <c r="C7" s="118"/>
      <c r="D7" s="30" t="s">
        <v>33</v>
      </c>
      <c r="E7" s="8"/>
      <c r="F7" s="9"/>
      <c r="G7" s="9"/>
      <c r="H7" s="9"/>
      <c r="I7" s="9"/>
    </row>
    <row r="8" spans="1:9" x14ac:dyDescent="0.25">
      <c r="A8" s="119" t="s">
        <v>34</v>
      </c>
      <c r="B8" s="120"/>
      <c r="C8" s="121"/>
      <c r="D8" s="40" t="s">
        <v>35</v>
      </c>
      <c r="E8" s="8"/>
      <c r="F8" s="9"/>
      <c r="G8" s="9"/>
      <c r="H8" s="9"/>
      <c r="I8" s="10"/>
    </row>
    <row r="9" spans="1:9" x14ac:dyDescent="0.25">
      <c r="A9" s="110">
        <v>3</v>
      </c>
      <c r="B9" s="111"/>
      <c r="C9" s="112"/>
      <c r="D9" s="29" t="s">
        <v>10</v>
      </c>
      <c r="E9" s="8"/>
      <c r="F9" s="9"/>
      <c r="G9" s="9"/>
      <c r="H9" s="9"/>
      <c r="I9" s="10"/>
    </row>
    <row r="10" spans="1:9" x14ac:dyDescent="0.25">
      <c r="A10" s="113">
        <v>31</v>
      </c>
      <c r="B10" s="114"/>
      <c r="C10" s="115"/>
      <c r="D10" s="29" t="s">
        <v>11</v>
      </c>
      <c r="E10" s="8"/>
      <c r="F10" s="9"/>
      <c r="G10" s="9"/>
      <c r="H10" s="9"/>
      <c r="I10" s="10"/>
    </row>
    <row r="11" spans="1:9" x14ac:dyDescent="0.25">
      <c r="A11" s="113">
        <v>32</v>
      </c>
      <c r="B11" s="114"/>
      <c r="C11" s="115"/>
      <c r="D11" s="29" t="s">
        <v>27</v>
      </c>
      <c r="E11" s="8"/>
      <c r="F11" s="9"/>
      <c r="G11" s="9"/>
      <c r="H11" s="9"/>
      <c r="I11" s="10"/>
    </row>
    <row r="12" spans="1:9" x14ac:dyDescent="0.25">
      <c r="A12" s="116" t="s">
        <v>30</v>
      </c>
      <c r="B12" s="117"/>
      <c r="C12" s="118"/>
      <c r="D12" s="30" t="s">
        <v>31</v>
      </c>
      <c r="E12" s="8"/>
      <c r="F12" s="9"/>
      <c r="G12" s="9"/>
      <c r="H12" s="9"/>
      <c r="I12" s="9"/>
    </row>
    <row r="13" spans="1:9" ht="14.25" customHeight="1" x14ac:dyDescent="0.25">
      <c r="A13" s="116" t="s">
        <v>36</v>
      </c>
      <c r="B13" s="117"/>
      <c r="C13" s="118"/>
      <c r="D13" s="30" t="s">
        <v>37</v>
      </c>
      <c r="E13" s="8"/>
      <c r="F13" s="9"/>
      <c r="G13" s="9"/>
      <c r="H13" s="9"/>
      <c r="I13" s="9"/>
    </row>
    <row r="14" spans="1:9" ht="15" customHeight="1" x14ac:dyDescent="0.25">
      <c r="A14" s="119" t="s">
        <v>34</v>
      </c>
      <c r="B14" s="120"/>
      <c r="C14" s="121"/>
      <c r="D14" s="40" t="s">
        <v>35</v>
      </c>
      <c r="E14" s="8"/>
      <c r="F14" s="9"/>
      <c r="G14" s="9"/>
      <c r="H14" s="9"/>
      <c r="I14" s="10"/>
    </row>
    <row r="15" spans="1:9" x14ac:dyDescent="0.25">
      <c r="A15" s="110">
        <v>3</v>
      </c>
      <c r="B15" s="111"/>
      <c r="C15" s="112"/>
      <c r="D15" s="29" t="s">
        <v>10</v>
      </c>
      <c r="E15" s="8"/>
      <c r="F15" s="9"/>
      <c r="G15" s="9"/>
      <c r="H15" s="9"/>
      <c r="I15" s="10"/>
    </row>
    <row r="16" spans="1:9" x14ac:dyDescent="0.25">
      <c r="A16" s="113">
        <v>32</v>
      </c>
      <c r="B16" s="114"/>
      <c r="C16" s="115"/>
      <c r="D16" s="29" t="s">
        <v>27</v>
      </c>
      <c r="E16" s="8"/>
      <c r="F16" s="9"/>
      <c r="G16" s="9"/>
      <c r="H16" s="9"/>
      <c r="I16" s="10"/>
    </row>
    <row r="17" spans="1:9" ht="15" customHeight="1" x14ac:dyDescent="0.25">
      <c r="A17" s="119" t="s">
        <v>34</v>
      </c>
      <c r="B17" s="120"/>
      <c r="C17" s="121"/>
      <c r="D17" s="40" t="s">
        <v>35</v>
      </c>
      <c r="E17" s="8"/>
      <c r="F17" s="9"/>
      <c r="G17" s="9"/>
      <c r="H17" s="9"/>
      <c r="I17" s="10"/>
    </row>
    <row r="18" spans="1:9" ht="25.5" x14ac:dyDescent="0.25">
      <c r="A18" s="110">
        <v>4</v>
      </c>
      <c r="B18" s="111"/>
      <c r="C18" s="112"/>
      <c r="D18" s="29" t="s">
        <v>12</v>
      </c>
      <c r="E18" s="8"/>
      <c r="F18" s="9"/>
      <c r="G18" s="9"/>
      <c r="H18" s="9"/>
      <c r="I18" s="10"/>
    </row>
    <row r="19" spans="1:9" ht="25.5" x14ac:dyDescent="0.25">
      <c r="A19" s="113">
        <v>42</v>
      </c>
      <c r="B19" s="114"/>
      <c r="C19" s="115"/>
      <c r="D19" s="29" t="s">
        <v>44</v>
      </c>
      <c r="E19" s="8"/>
      <c r="F19" s="9"/>
      <c r="G19" s="9"/>
      <c r="H19" s="9"/>
      <c r="I19" s="10"/>
    </row>
  </sheetData>
  <mergeCells count="17">
    <mergeCell ref="A6:C6"/>
    <mergeCell ref="A7:C7"/>
    <mergeCell ref="A1:I1"/>
    <mergeCell ref="A3:I3"/>
    <mergeCell ref="A5:C5"/>
    <mergeCell ref="A8:C8"/>
    <mergeCell ref="A9:C9"/>
    <mergeCell ref="A11:C11"/>
    <mergeCell ref="A10:C10"/>
    <mergeCell ref="A16:C16"/>
    <mergeCell ref="A18:C18"/>
    <mergeCell ref="A19:C19"/>
    <mergeCell ref="A12:C12"/>
    <mergeCell ref="A13:C13"/>
    <mergeCell ref="A14:C14"/>
    <mergeCell ref="A15:C15"/>
    <mergeCell ref="A17:C17"/>
  </mergeCells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152"/>
  <sheetViews>
    <sheetView showGridLines="0" workbookViewId="0">
      <pane ySplit="9" topLeftCell="A55" activePane="bottomLeft" state="frozenSplit"/>
      <selection pane="bottomLeft" activeCell="K149" sqref="K149"/>
    </sheetView>
  </sheetViews>
  <sheetFormatPr defaultRowHeight="12.75" x14ac:dyDescent="0.2"/>
  <cols>
    <col min="1" max="1" width="3.28515625" style="66" customWidth="1"/>
    <col min="2" max="2" width="8.5703125" style="66" customWidth="1"/>
    <col min="3" max="3" width="13.42578125" style="66" customWidth="1"/>
    <col min="4" max="4" width="10.140625" style="66" customWidth="1"/>
    <col min="5" max="5" width="4" style="66" customWidth="1"/>
    <col min="6" max="6" width="10.140625" style="66" customWidth="1"/>
    <col min="7" max="7" width="12.28515625" style="66" customWidth="1"/>
    <col min="8" max="8" width="22.140625" style="66" customWidth="1"/>
    <col min="9" max="9" width="11.42578125" style="66" customWidth="1"/>
    <col min="10" max="10" width="2.140625" style="66" customWidth="1"/>
    <col min="11" max="12" width="13.7109375" style="66" customWidth="1"/>
    <col min="13" max="13" width="4.7109375" style="66" customWidth="1"/>
    <col min="14" max="14" width="5.28515625" style="66" customWidth="1"/>
    <col min="15" max="15" width="3.5703125" style="66" customWidth="1"/>
    <col min="16" max="16" width="4.5703125" style="66" customWidth="1"/>
    <col min="17" max="17" width="1.140625" style="66" customWidth="1"/>
    <col min="18" max="18" width="7.85546875" style="66" customWidth="1"/>
    <col min="19" max="19" width="0" style="66" hidden="1" customWidth="1"/>
    <col min="20" max="20" width="5.7109375" style="66" customWidth="1"/>
    <col min="21" max="21" width="2.140625" style="66" customWidth="1"/>
    <col min="22" max="16384" width="9.140625" style="66"/>
  </cols>
  <sheetData>
    <row r="1" spans="2:20" ht="4.5" customHeight="1" x14ac:dyDescent="0.2"/>
    <row r="2" spans="2:20" x14ac:dyDescent="0.2">
      <c r="O2" s="125" t="s">
        <v>163</v>
      </c>
      <c r="P2" s="126"/>
      <c r="R2" s="127">
        <v>45237.359658957168</v>
      </c>
      <c r="S2" s="126"/>
      <c r="T2" s="126"/>
    </row>
    <row r="3" spans="2:20" x14ac:dyDescent="0.2">
      <c r="B3" s="128" t="s">
        <v>162</v>
      </c>
      <c r="C3" s="126"/>
      <c r="D3" s="126"/>
      <c r="E3" s="126"/>
      <c r="F3" s="126"/>
      <c r="O3" s="126"/>
      <c r="P3" s="126"/>
      <c r="R3" s="126"/>
      <c r="S3" s="126"/>
      <c r="T3" s="126"/>
    </row>
    <row r="4" spans="2:20" x14ac:dyDescent="0.2">
      <c r="B4" s="126"/>
      <c r="C4" s="126"/>
      <c r="D4" s="126"/>
      <c r="E4" s="126"/>
      <c r="F4" s="126"/>
    </row>
    <row r="5" spans="2:20" ht="409.6" hidden="1" customHeight="1" x14ac:dyDescent="0.2"/>
    <row r="6" spans="2:20" x14ac:dyDescent="0.2">
      <c r="B6" s="128" t="s">
        <v>161</v>
      </c>
      <c r="C6" s="126"/>
      <c r="D6" s="126"/>
      <c r="E6" s="126"/>
      <c r="N6" s="125" t="s">
        <v>160</v>
      </c>
      <c r="O6" s="126"/>
      <c r="P6" s="126"/>
      <c r="R6" s="129">
        <v>45237.359658957168</v>
      </c>
      <c r="S6" s="126"/>
      <c r="T6" s="126"/>
    </row>
    <row r="7" spans="2:20" x14ac:dyDescent="0.2">
      <c r="B7" s="126"/>
      <c r="C7" s="126"/>
      <c r="D7" s="126"/>
      <c r="E7" s="126"/>
      <c r="H7" s="130" t="s">
        <v>159</v>
      </c>
      <c r="I7" s="126"/>
      <c r="N7" s="126"/>
      <c r="O7" s="126"/>
      <c r="P7" s="126"/>
      <c r="R7" s="126"/>
      <c r="S7" s="126"/>
      <c r="T7" s="126"/>
    </row>
    <row r="8" spans="2:20" x14ac:dyDescent="0.2">
      <c r="B8" s="128" t="s">
        <v>158</v>
      </c>
      <c r="C8" s="126"/>
      <c r="D8" s="126"/>
      <c r="H8" s="126"/>
      <c r="I8" s="126"/>
    </row>
    <row r="9" spans="2:20" ht="24" customHeight="1" x14ac:dyDescent="0.2"/>
    <row r="10" spans="2:20" ht="13.5" thickBot="1" x14ac:dyDescent="0.25">
      <c r="B10" s="80"/>
      <c r="C10" s="80"/>
      <c r="I10" s="131"/>
      <c r="J10" s="126"/>
      <c r="K10" s="79"/>
      <c r="L10" s="79"/>
      <c r="M10" s="131"/>
      <c r="N10" s="126"/>
      <c r="O10" s="126"/>
      <c r="P10" s="131"/>
      <c r="Q10" s="126"/>
      <c r="R10" s="126"/>
    </row>
    <row r="11" spans="2:20" ht="24" thickTop="1" thickBot="1" x14ac:dyDescent="0.25">
      <c r="B11" s="78" t="s">
        <v>157</v>
      </c>
      <c r="C11" s="78" t="s">
        <v>25</v>
      </c>
      <c r="D11" s="132" t="s">
        <v>45</v>
      </c>
      <c r="E11" s="133"/>
      <c r="F11" s="133"/>
      <c r="G11" s="133"/>
      <c r="H11" s="133"/>
      <c r="I11" s="134" t="s">
        <v>156</v>
      </c>
      <c r="J11" s="133"/>
      <c r="K11" s="77" t="s">
        <v>155</v>
      </c>
      <c r="L11" s="77" t="s">
        <v>154</v>
      </c>
      <c r="M11" s="134" t="s">
        <v>153</v>
      </c>
      <c r="N11" s="133"/>
      <c r="O11" s="133"/>
      <c r="P11" s="134" t="s">
        <v>152</v>
      </c>
      <c r="Q11" s="133"/>
      <c r="R11" s="133"/>
    </row>
    <row r="12" spans="2:20" ht="13.5" thickTop="1" x14ac:dyDescent="0.2">
      <c r="B12" s="76"/>
      <c r="C12" s="76"/>
      <c r="D12" s="135" t="s">
        <v>151</v>
      </c>
      <c r="E12" s="126"/>
      <c r="F12" s="126"/>
      <c r="G12" s="126"/>
      <c r="H12" s="126"/>
      <c r="I12" s="136">
        <v>3160170</v>
      </c>
      <c r="J12" s="126"/>
      <c r="K12" s="75">
        <v>2641032.7999999998</v>
      </c>
      <c r="L12" s="75">
        <v>3072950</v>
      </c>
      <c r="M12" s="136">
        <v>3013870</v>
      </c>
      <c r="N12" s="126"/>
      <c r="O12" s="126"/>
      <c r="P12" s="136">
        <v>3020270</v>
      </c>
      <c r="Q12" s="126"/>
      <c r="R12" s="126"/>
    </row>
    <row r="13" spans="2:20" ht="22.5" x14ac:dyDescent="0.2">
      <c r="B13" s="74"/>
      <c r="C13" s="74" t="s">
        <v>150</v>
      </c>
      <c r="D13" s="137" t="s">
        <v>149</v>
      </c>
      <c r="E13" s="126"/>
      <c r="F13" s="126"/>
      <c r="G13" s="126"/>
      <c r="H13" s="126"/>
      <c r="I13" s="138">
        <v>3160170</v>
      </c>
      <c r="J13" s="126"/>
      <c r="K13" s="73">
        <v>2641032.7999999998</v>
      </c>
      <c r="L13" s="73">
        <v>3072950</v>
      </c>
      <c r="M13" s="138">
        <v>3013870</v>
      </c>
      <c r="N13" s="126"/>
      <c r="O13" s="126"/>
      <c r="P13" s="138">
        <v>3020270</v>
      </c>
      <c r="Q13" s="126"/>
      <c r="R13" s="126"/>
    </row>
    <row r="14" spans="2:20" ht="33.75" x14ac:dyDescent="0.2">
      <c r="B14" s="72"/>
      <c r="C14" s="72" t="s">
        <v>148</v>
      </c>
      <c r="D14" s="139" t="s">
        <v>147</v>
      </c>
      <c r="E14" s="126"/>
      <c r="F14" s="126"/>
      <c r="G14" s="126"/>
      <c r="H14" s="126"/>
      <c r="I14" s="140">
        <v>2191030</v>
      </c>
      <c r="J14" s="126"/>
      <c r="K14" s="71">
        <v>2085152.74</v>
      </c>
      <c r="L14" s="71">
        <v>2180800</v>
      </c>
      <c r="M14" s="140">
        <v>2181200</v>
      </c>
      <c r="N14" s="126"/>
      <c r="O14" s="126"/>
      <c r="P14" s="140">
        <v>2181600</v>
      </c>
      <c r="Q14" s="126"/>
      <c r="R14" s="126"/>
    </row>
    <row r="15" spans="2:20" x14ac:dyDescent="0.2">
      <c r="B15" s="70"/>
      <c r="C15" s="70" t="s">
        <v>98</v>
      </c>
      <c r="D15" s="141" t="s">
        <v>97</v>
      </c>
      <c r="E15" s="126"/>
      <c r="F15" s="126"/>
      <c r="G15" s="126"/>
      <c r="H15" s="126"/>
      <c r="I15" s="142">
        <v>31410</v>
      </c>
      <c r="J15" s="126"/>
      <c r="K15" s="69">
        <v>5151.3</v>
      </c>
      <c r="L15" s="69">
        <v>32000</v>
      </c>
      <c r="M15" s="142">
        <v>32400</v>
      </c>
      <c r="N15" s="126"/>
      <c r="O15" s="126"/>
      <c r="P15" s="142">
        <v>32800</v>
      </c>
      <c r="Q15" s="126"/>
      <c r="R15" s="126"/>
    </row>
    <row r="16" spans="2:20" x14ac:dyDescent="0.2">
      <c r="B16" s="68"/>
      <c r="C16" s="68" t="s">
        <v>94</v>
      </c>
      <c r="D16" s="143" t="s">
        <v>10</v>
      </c>
      <c r="E16" s="126"/>
      <c r="F16" s="126"/>
      <c r="G16" s="126"/>
      <c r="H16" s="126"/>
      <c r="I16" s="144">
        <v>31410</v>
      </c>
      <c r="J16" s="126"/>
      <c r="K16" s="67">
        <v>5151.3</v>
      </c>
      <c r="L16" s="67">
        <v>32000</v>
      </c>
      <c r="M16" s="144">
        <v>32400</v>
      </c>
      <c r="N16" s="126"/>
      <c r="O16" s="126"/>
      <c r="P16" s="144">
        <v>32800</v>
      </c>
      <c r="Q16" s="126"/>
      <c r="R16" s="126"/>
    </row>
    <row r="17" spans="2:18" x14ac:dyDescent="0.2">
      <c r="B17" s="68"/>
      <c r="C17" s="68" t="s">
        <v>92</v>
      </c>
      <c r="D17" s="143" t="s">
        <v>27</v>
      </c>
      <c r="E17" s="126"/>
      <c r="F17" s="126"/>
      <c r="G17" s="126"/>
      <c r="H17" s="126"/>
      <c r="I17" s="144">
        <v>31410</v>
      </c>
      <c r="J17" s="126"/>
      <c r="K17" s="67">
        <v>5151.3</v>
      </c>
      <c r="L17" s="67">
        <v>32000</v>
      </c>
      <c r="M17" s="144">
        <v>32400</v>
      </c>
      <c r="N17" s="126"/>
      <c r="O17" s="126"/>
      <c r="P17" s="144">
        <v>32800</v>
      </c>
      <c r="Q17" s="126"/>
      <c r="R17" s="126"/>
    </row>
    <row r="18" spans="2:18" x14ac:dyDescent="0.2">
      <c r="B18" s="70"/>
      <c r="C18" s="70" t="s">
        <v>120</v>
      </c>
      <c r="D18" s="141" t="s">
        <v>119</v>
      </c>
      <c r="E18" s="126"/>
      <c r="F18" s="126"/>
      <c r="G18" s="126"/>
      <c r="H18" s="126"/>
      <c r="I18" s="142">
        <v>158620</v>
      </c>
      <c r="J18" s="126"/>
      <c r="K18" s="69">
        <v>216416.91</v>
      </c>
      <c r="L18" s="69">
        <v>146800</v>
      </c>
      <c r="M18" s="142">
        <v>146800</v>
      </c>
      <c r="N18" s="126"/>
      <c r="O18" s="126"/>
      <c r="P18" s="142">
        <v>146800</v>
      </c>
      <c r="Q18" s="126"/>
      <c r="R18" s="126"/>
    </row>
    <row r="19" spans="2:18" x14ac:dyDescent="0.2">
      <c r="B19" s="68"/>
      <c r="C19" s="68" t="s">
        <v>94</v>
      </c>
      <c r="D19" s="143" t="s">
        <v>10</v>
      </c>
      <c r="E19" s="126"/>
      <c r="F19" s="126"/>
      <c r="G19" s="126"/>
      <c r="H19" s="126"/>
      <c r="I19" s="144">
        <v>158620</v>
      </c>
      <c r="J19" s="126"/>
      <c r="K19" s="67">
        <v>216416.91</v>
      </c>
      <c r="L19" s="67">
        <v>146800</v>
      </c>
      <c r="M19" s="144">
        <v>146800</v>
      </c>
      <c r="N19" s="126"/>
      <c r="O19" s="126"/>
      <c r="P19" s="144">
        <v>146800</v>
      </c>
      <c r="Q19" s="126"/>
      <c r="R19" s="126"/>
    </row>
    <row r="20" spans="2:18" x14ac:dyDescent="0.2">
      <c r="B20" s="68"/>
      <c r="C20" s="68" t="s">
        <v>92</v>
      </c>
      <c r="D20" s="143" t="s">
        <v>27</v>
      </c>
      <c r="E20" s="126"/>
      <c r="F20" s="126"/>
      <c r="G20" s="126"/>
      <c r="H20" s="126"/>
      <c r="I20" s="144">
        <v>157280</v>
      </c>
      <c r="J20" s="126"/>
      <c r="K20" s="67">
        <v>213800.71</v>
      </c>
      <c r="L20" s="67">
        <v>145500</v>
      </c>
      <c r="M20" s="144">
        <v>145500</v>
      </c>
      <c r="N20" s="126"/>
      <c r="O20" s="126"/>
      <c r="P20" s="144">
        <v>145500</v>
      </c>
      <c r="Q20" s="126"/>
      <c r="R20" s="126"/>
    </row>
    <row r="21" spans="2:18" x14ac:dyDescent="0.2">
      <c r="B21" s="68"/>
      <c r="C21" s="68" t="s">
        <v>146</v>
      </c>
      <c r="D21" s="143" t="s">
        <v>145</v>
      </c>
      <c r="E21" s="126"/>
      <c r="F21" s="126"/>
      <c r="G21" s="126"/>
      <c r="H21" s="126"/>
      <c r="I21" s="144">
        <v>1340</v>
      </c>
      <c r="J21" s="126"/>
      <c r="K21" s="67">
        <v>2616.1999999999998</v>
      </c>
      <c r="L21" s="67">
        <v>1300</v>
      </c>
      <c r="M21" s="144">
        <v>1300</v>
      </c>
      <c r="N21" s="126"/>
      <c r="O21" s="126"/>
      <c r="P21" s="144">
        <v>1300</v>
      </c>
      <c r="Q21" s="126"/>
      <c r="R21" s="126"/>
    </row>
    <row r="22" spans="2:18" x14ac:dyDescent="0.2">
      <c r="B22" s="70"/>
      <c r="C22" s="70" t="s">
        <v>118</v>
      </c>
      <c r="D22" s="141" t="s">
        <v>117</v>
      </c>
      <c r="E22" s="126"/>
      <c r="F22" s="126"/>
      <c r="G22" s="126"/>
      <c r="H22" s="126"/>
      <c r="I22" s="142">
        <v>33300</v>
      </c>
      <c r="J22" s="126"/>
      <c r="K22" s="69">
        <v>12849.05</v>
      </c>
      <c r="L22" s="69">
        <v>33300</v>
      </c>
      <c r="M22" s="142">
        <v>33300</v>
      </c>
      <c r="N22" s="126"/>
      <c r="O22" s="126"/>
      <c r="P22" s="142">
        <v>33300</v>
      </c>
      <c r="Q22" s="126"/>
      <c r="R22" s="126"/>
    </row>
    <row r="23" spans="2:18" x14ac:dyDescent="0.2">
      <c r="B23" s="68"/>
      <c r="C23" s="68" t="s">
        <v>94</v>
      </c>
      <c r="D23" s="143" t="s">
        <v>10</v>
      </c>
      <c r="E23" s="126"/>
      <c r="F23" s="126"/>
      <c r="G23" s="126"/>
      <c r="H23" s="126"/>
      <c r="I23" s="144">
        <v>33300</v>
      </c>
      <c r="J23" s="126"/>
      <c r="K23" s="67">
        <v>12849.05</v>
      </c>
      <c r="L23" s="67">
        <v>33300</v>
      </c>
      <c r="M23" s="144">
        <v>33300</v>
      </c>
      <c r="N23" s="126"/>
      <c r="O23" s="126"/>
      <c r="P23" s="144">
        <v>33300</v>
      </c>
      <c r="Q23" s="126"/>
      <c r="R23" s="126"/>
    </row>
    <row r="24" spans="2:18" x14ac:dyDescent="0.2">
      <c r="B24" s="68"/>
      <c r="C24" s="68" t="s">
        <v>92</v>
      </c>
      <c r="D24" s="143" t="s">
        <v>27</v>
      </c>
      <c r="E24" s="126"/>
      <c r="F24" s="126"/>
      <c r="G24" s="126"/>
      <c r="H24" s="126"/>
      <c r="I24" s="144">
        <v>33300</v>
      </c>
      <c r="J24" s="126"/>
      <c r="K24" s="67">
        <v>12849.05</v>
      </c>
      <c r="L24" s="67">
        <v>33300</v>
      </c>
      <c r="M24" s="144">
        <v>33300</v>
      </c>
      <c r="N24" s="126"/>
      <c r="O24" s="126"/>
      <c r="P24" s="144">
        <v>33300</v>
      </c>
      <c r="Q24" s="126"/>
      <c r="R24" s="126"/>
    </row>
    <row r="25" spans="2:18" x14ac:dyDescent="0.2">
      <c r="B25" s="70"/>
      <c r="C25" s="70" t="s">
        <v>134</v>
      </c>
      <c r="D25" s="141" t="s">
        <v>133</v>
      </c>
      <c r="E25" s="126"/>
      <c r="F25" s="126"/>
      <c r="G25" s="126"/>
      <c r="H25" s="126"/>
      <c r="I25" s="142">
        <v>2700</v>
      </c>
      <c r="J25" s="126"/>
      <c r="K25" s="69">
        <v>1875.29</v>
      </c>
      <c r="L25" s="69">
        <v>2700</v>
      </c>
      <c r="M25" s="142">
        <v>2700</v>
      </c>
      <c r="N25" s="126"/>
      <c r="O25" s="126"/>
      <c r="P25" s="142">
        <v>2700</v>
      </c>
      <c r="Q25" s="126"/>
      <c r="R25" s="126"/>
    </row>
    <row r="26" spans="2:18" x14ac:dyDescent="0.2">
      <c r="B26" s="68"/>
      <c r="C26" s="68" t="s">
        <v>94</v>
      </c>
      <c r="D26" s="143" t="s">
        <v>10</v>
      </c>
      <c r="E26" s="126"/>
      <c r="F26" s="126"/>
      <c r="G26" s="126"/>
      <c r="H26" s="126"/>
      <c r="I26" s="144">
        <v>2700</v>
      </c>
      <c r="J26" s="126"/>
      <c r="K26" s="67">
        <v>1875.29</v>
      </c>
      <c r="L26" s="67">
        <v>2700</v>
      </c>
      <c r="M26" s="144">
        <v>2700</v>
      </c>
      <c r="N26" s="126"/>
      <c r="O26" s="126"/>
      <c r="P26" s="144">
        <v>2700</v>
      </c>
      <c r="Q26" s="126"/>
      <c r="R26" s="126"/>
    </row>
    <row r="27" spans="2:18" x14ac:dyDescent="0.2">
      <c r="B27" s="68"/>
      <c r="C27" s="68" t="s">
        <v>92</v>
      </c>
      <c r="D27" s="143" t="s">
        <v>27</v>
      </c>
      <c r="E27" s="126"/>
      <c r="F27" s="126"/>
      <c r="G27" s="126"/>
      <c r="H27" s="126"/>
      <c r="I27" s="144">
        <v>2700</v>
      </c>
      <c r="J27" s="126"/>
      <c r="K27" s="67">
        <v>1875.29</v>
      </c>
      <c r="L27" s="67">
        <v>2700</v>
      </c>
      <c r="M27" s="144">
        <v>2700</v>
      </c>
      <c r="N27" s="126"/>
      <c r="O27" s="126"/>
      <c r="P27" s="144">
        <v>2700</v>
      </c>
      <c r="Q27" s="126"/>
      <c r="R27" s="126"/>
    </row>
    <row r="28" spans="2:18" x14ac:dyDescent="0.2">
      <c r="B28" s="70"/>
      <c r="C28" s="70" t="s">
        <v>104</v>
      </c>
      <c r="D28" s="141" t="s">
        <v>103</v>
      </c>
      <c r="E28" s="126"/>
      <c r="F28" s="126"/>
      <c r="G28" s="126"/>
      <c r="H28" s="126"/>
      <c r="I28" s="142">
        <v>1959700</v>
      </c>
      <c r="J28" s="126"/>
      <c r="K28" s="69">
        <v>1848860.19</v>
      </c>
      <c r="L28" s="69">
        <v>1959700</v>
      </c>
      <c r="M28" s="142">
        <v>1959700</v>
      </c>
      <c r="N28" s="126"/>
      <c r="O28" s="126"/>
      <c r="P28" s="142">
        <v>1959700</v>
      </c>
      <c r="Q28" s="126"/>
      <c r="R28" s="126"/>
    </row>
    <row r="29" spans="2:18" x14ac:dyDescent="0.2">
      <c r="B29" s="68"/>
      <c r="C29" s="68" t="s">
        <v>94</v>
      </c>
      <c r="D29" s="143" t="s">
        <v>10</v>
      </c>
      <c r="E29" s="126"/>
      <c r="F29" s="126"/>
      <c r="G29" s="126"/>
      <c r="H29" s="126"/>
      <c r="I29" s="144">
        <v>1959700</v>
      </c>
      <c r="J29" s="126"/>
      <c r="K29" s="67">
        <v>1848860.19</v>
      </c>
      <c r="L29" s="67">
        <v>1959700</v>
      </c>
      <c r="M29" s="144">
        <v>1959700</v>
      </c>
      <c r="N29" s="126"/>
      <c r="O29" s="126"/>
      <c r="P29" s="144">
        <v>1959700</v>
      </c>
      <c r="Q29" s="126"/>
      <c r="R29" s="126"/>
    </row>
    <row r="30" spans="2:18" x14ac:dyDescent="0.2">
      <c r="B30" s="68"/>
      <c r="C30" s="68" t="s">
        <v>93</v>
      </c>
      <c r="D30" s="143" t="s">
        <v>11</v>
      </c>
      <c r="E30" s="126"/>
      <c r="F30" s="126"/>
      <c r="G30" s="126"/>
      <c r="H30" s="126"/>
      <c r="I30" s="144">
        <v>1915700</v>
      </c>
      <c r="J30" s="126"/>
      <c r="K30" s="67">
        <v>1809169.79</v>
      </c>
      <c r="L30" s="67">
        <v>1915700</v>
      </c>
      <c r="M30" s="144">
        <v>1915700</v>
      </c>
      <c r="N30" s="126"/>
      <c r="O30" s="126"/>
      <c r="P30" s="144">
        <v>1915700</v>
      </c>
      <c r="Q30" s="126"/>
      <c r="R30" s="126"/>
    </row>
    <row r="31" spans="2:18" x14ac:dyDescent="0.2">
      <c r="B31" s="68"/>
      <c r="C31" s="68" t="s">
        <v>92</v>
      </c>
      <c r="D31" s="143" t="s">
        <v>27</v>
      </c>
      <c r="E31" s="126"/>
      <c r="F31" s="126"/>
      <c r="G31" s="126"/>
      <c r="H31" s="126"/>
      <c r="I31" s="144">
        <v>44000</v>
      </c>
      <c r="J31" s="126"/>
      <c r="K31" s="67">
        <v>39690.400000000001</v>
      </c>
      <c r="L31" s="67">
        <v>44000</v>
      </c>
      <c r="M31" s="144">
        <v>44000</v>
      </c>
      <c r="N31" s="126"/>
      <c r="O31" s="126"/>
      <c r="P31" s="144">
        <v>44000</v>
      </c>
      <c r="Q31" s="126"/>
      <c r="R31" s="126"/>
    </row>
    <row r="32" spans="2:18" x14ac:dyDescent="0.2">
      <c r="B32" s="70"/>
      <c r="C32" s="70" t="s">
        <v>144</v>
      </c>
      <c r="D32" s="141" t="s">
        <v>143</v>
      </c>
      <c r="E32" s="126"/>
      <c r="F32" s="126"/>
      <c r="G32" s="126"/>
      <c r="H32" s="126"/>
      <c r="I32" s="142">
        <v>5300</v>
      </c>
      <c r="J32" s="126"/>
      <c r="K32" s="69">
        <v>0</v>
      </c>
      <c r="L32" s="69">
        <v>6300</v>
      </c>
      <c r="M32" s="142">
        <v>6300</v>
      </c>
      <c r="N32" s="126"/>
      <c r="O32" s="126"/>
      <c r="P32" s="142">
        <v>6300</v>
      </c>
      <c r="Q32" s="126"/>
      <c r="R32" s="126"/>
    </row>
    <row r="33" spans="2:18" x14ac:dyDescent="0.2">
      <c r="B33" s="68"/>
      <c r="C33" s="68" t="s">
        <v>94</v>
      </c>
      <c r="D33" s="143" t="s">
        <v>10</v>
      </c>
      <c r="E33" s="126"/>
      <c r="F33" s="126"/>
      <c r="G33" s="126"/>
      <c r="H33" s="126"/>
      <c r="I33" s="144">
        <v>5300</v>
      </c>
      <c r="J33" s="126"/>
      <c r="K33" s="67">
        <v>0</v>
      </c>
      <c r="L33" s="67">
        <v>6300</v>
      </c>
      <c r="M33" s="144">
        <v>6300</v>
      </c>
      <c r="N33" s="126"/>
      <c r="O33" s="126"/>
      <c r="P33" s="144">
        <v>6300</v>
      </c>
      <c r="Q33" s="126"/>
      <c r="R33" s="126"/>
    </row>
    <row r="34" spans="2:18" x14ac:dyDescent="0.2">
      <c r="B34" s="68"/>
      <c r="C34" s="68" t="s">
        <v>92</v>
      </c>
      <c r="D34" s="143" t="s">
        <v>27</v>
      </c>
      <c r="E34" s="126"/>
      <c r="F34" s="126"/>
      <c r="G34" s="126"/>
      <c r="H34" s="126"/>
      <c r="I34" s="144">
        <v>5300</v>
      </c>
      <c r="J34" s="126"/>
      <c r="K34" s="67">
        <v>0</v>
      </c>
      <c r="L34" s="67">
        <v>6300</v>
      </c>
      <c r="M34" s="144">
        <v>6300</v>
      </c>
      <c r="N34" s="126"/>
      <c r="O34" s="126"/>
      <c r="P34" s="144">
        <v>6300</v>
      </c>
      <c r="Q34" s="126"/>
      <c r="R34" s="126"/>
    </row>
    <row r="35" spans="2:18" ht="33.75" x14ac:dyDescent="0.2">
      <c r="B35" s="72"/>
      <c r="C35" s="72" t="s">
        <v>142</v>
      </c>
      <c r="D35" s="139" t="s">
        <v>141</v>
      </c>
      <c r="E35" s="126"/>
      <c r="F35" s="126"/>
      <c r="G35" s="126"/>
      <c r="H35" s="126"/>
      <c r="I35" s="140">
        <v>282970</v>
      </c>
      <c r="J35" s="126"/>
      <c r="K35" s="71">
        <v>230603.42</v>
      </c>
      <c r="L35" s="71">
        <v>278700</v>
      </c>
      <c r="M35" s="140">
        <v>282000</v>
      </c>
      <c r="N35" s="126"/>
      <c r="O35" s="126"/>
      <c r="P35" s="140">
        <v>285400</v>
      </c>
      <c r="Q35" s="126"/>
      <c r="R35" s="126"/>
    </row>
    <row r="36" spans="2:18" x14ac:dyDescent="0.2">
      <c r="B36" s="70"/>
      <c r="C36" s="70" t="s">
        <v>98</v>
      </c>
      <c r="D36" s="141" t="s">
        <v>97</v>
      </c>
      <c r="E36" s="126"/>
      <c r="F36" s="126"/>
      <c r="G36" s="126"/>
      <c r="H36" s="126"/>
      <c r="I36" s="142">
        <v>202670</v>
      </c>
      <c r="J36" s="126"/>
      <c r="K36" s="69">
        <v>180573.56</v>
      </c>
      <c r="L36" s="69">
        <v>218700</v>
      </c>
      <c r="M36" s="142">
        <v>222000</v>
      </c>
      <c r="N36" s="126"/>
      <c r="O36" s="126"/>
      <c r="P36" s="142">
        <v>225400</v>
      </c>
      <c r="Q36" s="126"/>
      <c r="R36" s="126"/>
    </row>
    <row r="37" spans="2:18" x14ac:dyDescent="0.2">
      <c r="B37" s="68"/>
      <c r="C37" s="68" t="s">
        <v>94</v>
      </c>
      <c r="D37" s="143" t="s">
        <v>10</v>
      </c>
      <c r="E37" s="126"/>
      <c r="F37" s="126"/>
      <c r="G37" s="126"/>
      <c r="H37" s="126"/>
      <c r="I37" s="144">
        <v>202670</v>
      </c>
      <c r="J37" s="126"/>
      <c r="K37" s="67">
        <v>180573.56</v>
      </c>
      <c r="L37" s="67">
        <v>218700</v>
      </c>
      <c r="M37" s="144">
        <v>222000</v>
      </c>
      <c r="N37" s="126"/>
      <c r="O37" s="126"/>
      <c r="P37" s="144">
        <v>225400</v>
      </c>
      <c r="Q37" s="126"/>
      <c r="R37" s="126"/>
    </row>
    <row r="38" spans="2:18" x14ac:dyDescent="0.2">
      <c r="B38" s="68"/>
      <c r="C38" s="68" t="s">
        <v>93</v>
      </c>
      <c r="D38" s="143" t="s">
        <v>11</v>
      </c>
      <c r="E38" s="126"/>
      <c r="F38" s="126"/>
      <c r="G38" s="126"/>
      <c r="H38" s="126"/>
      <c r="I38" s="144">
        <v>197830</v>
      </c>
      <c r="J38" s="126"/>
      <c r="K38" s="67">
        <v>177205.64</v>
      </c>
      <c r="L38" s="67">
        <v>215100</v>
      </c>
      <c r="M38" s="144">
        <v>218300</v>
      </c>
      <c r="N38" s="126"/>
      <c r="O38" s="126"/>
      <c r="P38" s="144">
        <v>221600</v>
      </c>
      <c r="Q38" s="126"/>
      <c r="R38" s="126"/>
    </row>
    <row r="39" spans="2:18" x14ac:dyDescent="0.2">
      <c r="B39" s="68"/>
      <c r="C39" s="68" t="s">
        <v>92</v>
      </c>
      <c r="D39" s="143" t="s">
        <v>27</v>
      </c>
      <c r="E39" s="126"/>
      <c r="F39" s="126"/>
      <c r="G39" s="126"/>
      <c r="H39" s="126"/>
      <c r="I39" s="144">
        <v>4840</v>
      </c>
      <c r="J39" s="126"/>
      <c r="K39" s="67">
        <v>3367.92</v>
      </c>
      <c r="L39" s="67">
        <v>3600</v>
      </c>
      <c r="M39" s="144">
        <v>3700</v>
      </c>
      <c r="N39" s="126"/>
      <c r="O39" s="126"/>
      <c r="P39" s="144">
        <v>3800</v>
      </c>
      <c r="Q39" s="126"/>
      <c r="R39" s="126"/>
    </row>
    <row r="40" spans="2:18" x14ac:dyDescent="0.2">
      <c r="B40" s="70"/>
      <c r="C40" s="70" t="s">
        <v>134</v>
      </c>
      <c r="D40" s="141" t="s">
        <v>133</v>
      </c>
      <c r="E40" s="126"/>
      <c r="F40" s="126"/>
      <c r="G40" s="126"/>
      <c r="H40" s="126"/>
      <c r="I40" s="142">
        <v>80300</v>
      </c>
      <c r="J40" s="126"/>
      <c r="K40" s="69">
        <v>50029.86</v>
      </c>
      <c r="L40" s="69">
        <v>60000</v>
      </c>
      <c r="M40" s="142">
        <v>60000</v>
      </c>
      <c r="N40" s="126"/>
      <c r="O40" s="126"/>
      <c r="P40" s="142">
        <v>60000</v>
      </c>
      <c r="Q40" s="126"/>
      <c r="R40" s="126"/>
    </row>
    <row r="41" spans="2:18" x14ac:dyDescent="0.2">
      <c r="B41" s="68"/>
      <c r="C41" s="68" t="s">
        <v>94</v>
      </c>
      <c r="D41" s="143" t="s">
        <v>10</v>
      </c>
      <c r="E41" s="126"/>
      <c r="F41" s="126"/>
      <c r="G41" s="126"/>
      <c r="H41" s="126"/>
      <c r="I41" s="144">
        <v>80300</v>
      </c>
      <c r="J41" s="126"/>
      <c r="K41" s="67">
        <v>50029.86</v>
      </c>
      <c r="L41" s="67">
        <v>60000</v>
      </c>
      <c r="M41" s="144">
        <v>60000</v>
      </c>
      <c r="N41" s="126"/>
      <c r="O41" s="126"/>
      <c r="P41" s="144">
        <v>60000</v>
      </c>
      <c r="Q41" s="126"/>
      <c r="R41" s="126"/>
    </row>
    <row r="42" spans="2:18" x14ac:dyDescent="0.2">
      <c r="B42" s="68"/>
      <c r="C42" s="68" t="s">
        <v>93</v>
      </c>
      <c r="D42" s="143" t="s">
        <v>11</v>
      </c>
      <c r="E42" s="126"/>
      <c r="F42" s="126"/>
      <c r="G42" s="126"/>
      <c r="H42" s="126"/>
      <c r="I42" s="144">
        <v>76200</v>
      </c>
      <c r="J42" s="126"/>
      <c r="K42" s="67">
        <v>50029.86</v>
      </c>
      <c r="L42" s="67">
        <v>60000</v>
      </c>
      <c r="M42" s="144">
        <v>60000</v>
      </c>
      <c r="N42" s="126"/>
      <c r="O42" s="126"/>
      <c r="P42" s="144">
        <v>60000</v>
      </c>
      <c r="Q42" s="126"/>
      <c r="R42" s="126"/>
    </row>
    <row r="43" spans="2:18" x14ac:dyDescent="0.2">
      <c r="B43" s="68"/>
      <c r="C43" s="68" t="s">
        <v>92</v>
      </c>
      <c r="D43" s="143" t="s">
        <v>27</v>
      </c>
      <c r="E43" s="126"/>
      <c r="F43" s="126"/>
      <c r="G43" s="126"/>
      <c r="H43" s="126"/>
      <c r="I43" s="144">
        <v>4100</v>
      </c>
      <c r="J43" s="126"/>
      <c r="K43" s="67">
        <v>0</v>
      </c>
      <c r="L43" s="67">
        <v>0</v>
      </c>
      <c r="M43" s="144">
        <v>0</v>
      </c>
      <c r="N43" s="126"/>
      <c r="O43" s="126"/>
      <c r="P43" s="144">
        <v>0</v>
      </c>
      <c r="Q43" s="126"/>
      <c r="R43" s="126"/>
    </row>
    <row r="44" spans="2:18" ht="33.75" x14ac:dyDescent="0.2">
      <c r="B44" s="72"/>
      <c r="C44" s="72" t="s">
        <v>140</v>
      </c>
      <c r="D44" s="139" t="s">
        <v>139</v>
      </c>
      <c r="E44" s="126"/>
      <c r="F44" s="126"/>
      <c r="G44" s="126"/>
      <c r="H44" s="126"/>
      <c r="I44" s="140">
        <v>165470</v>
      </c>
      <c r="J44" s="126"/>
      <c r="K44" s="71">
        <v>90778.15</v>
      </c>
      <c r="L44" s="71">
        <v>172700</v>
      </c>
      <c r="M44" s="140">
        <v>173900</v>
      </c>
      <c r="N44" s="126"/>
      <c r="O44" s="126"/>
      <c r="P44" s="140">
        <v>175100</v>
      </c>
      <c r="Q44" s="126"/>
      <c r="R44" s="126"/>
    </row>
    <row r="45" spans="2:18" x14ac:dyDescent="0.2">
      <c r="B45" s="70"/>
      <c r="C45" s="70" t="s">
        <v>98</v>
      </c>
      <c r="D45" s="141" t="s">
        <v>97</v>
      </c>
      <c r="E45" s="126"/>
      <c r="F45" s="126"/>
      <c r="G45" s="126"/>
      <c r="H45" s="126"/>
      <c r="I45" s="142">
        <v>72470</v>
      </c>
      <c r="J45" s="126"/>
      <c r="K45" s="69">
        <v>0</v>
      </c>
      <c r="L45" s="69">
        <v>79700</v>
      </c>
      <c r="M45" s="142">
        <v>80900</v>
      </c>
      <c r="N45" s="126"/>
      <c r="O45" s="126"/>
      <c r="P45" s="142">
        <v>82100</v>
      </c>
      <c r="Q45" s="126"/>
      <c r="R45" s="126"/>
    </row>
    <row r="46" spans="2:18" x14ac:dyDescent="0.2">
      <c r="B46" s="68"/>
      <c r="C46" s="68" t="s">
        <v>94</v>
      </c>
      <c r="D46" s="143" t="s">
        <v>10</v>
      </c>
      <c r="E46" s="126"/>
      <c r="F46" s="126"/>
      <c r="G46" s="126"/>
      <c r="H46" s="126"/>
      <c r="I46" s="144">
        <v>72470</v>
      </c>
      <c r="J46" s="126"/>
      <c r="K46" s="67">
        <v>0</v>
      </c>
      <c r="L46" s="67">
        <v>79700</v>
      </c>
      <c r="M46" s="144">
        <v>80900</v>
      </c>
      <c r="N46" s="126"/>
      <c r="O46" s="126"/>
      <c r="P46" s="144">
        <v>82100</v>
      </c>
      <c r="Q46" s="126"/>
      <c r="R46" s="126"/>
    </row>
    <row r="47" spans="2:18" x14ac:dyDescent="0.2">
      <c r="B47" s="68"/>
      <c r="C47" s="68" t="s">
        <v>138</v>
      </c>
      <c r="D47" s="143" t="s">
        <v>137</v>
      </c>
      <c r="E47" s="126"/>
      <c r="F47" s="126"/>
      <c r="G47" s="126"/>
      <c r="H47" s="126"/>
      <c r="I47" s="144">
        <v>72470</v>
      </c>
      <c r="J47" s="126"/>
      <c r="K47" s="67">
        <v>0</v>
      </c>
      <c r="L47" s="67">
        <v>79700</v>
      </c>
      <c r="M47" s="144">
        <v>80900</v>
      </c>
      <c r="N47" s="126"/>
      <c r="O47" s="126"/>
      <c r="P47" s="144">
        <v>82100</v>
      </c>
      <c r="Q47" s="126"/>
      <c r="R47" s="126"/>
    </row>
    <row r="48" spans="2:18" x14ac:dyDescent="0.2">
      <c r="B48" s="70"/>
      <c r="C48" s="70" t="s">
        <v>104</v>
      </c>
      <c r="D48" s="141" t="s">
        <v>103</v>
      </c>
      <c r="E48" s="126"/>
      <c r="F48" s="126"/>
      <c r="G48" s="126"/>
      <c r="H48" s="126"/>
      <c r="I48" s="142">
        <v>93000</v>
      </c>
      <c r="J48" s="126"/>
      <c r="K48" s="69">
        <v>90778.15</v>
      </c>
      <c r="L48" s="69">
        <v>93000</v>
      </c>
      <c r="M48" s="142">
        <v>93000</v>
      </c>
      <c r="N48" s="126"/>
      <c r="O48" s="126"/>
      <c r="P48" s="142">
        <v>93000</v>
      </c>
      <c r="Q48" s="126"/>
      <c r="R48" s="126"/>
    </row>
    <row r="49" spans="2:18" x14ac:dyDescent="0.2">
      <c r="B49" s="68"/>
      <c r="C49" s="68" t="s">
        <v>94</v>
      </c>
      <c r="D49" s="143" t="s">
        <v>10</v>
      </c>
      <c r="E49" s="126"/>
      <c r="F49" s="126"/>
      <c r="G49" s="126"/>
      <c r="H49" s="126"/>
      <c r="I49" s="144">
        <v>0</v>
      </c>
      <c r="J49" s="126"/>
      <c r="K49" s="67">
        <v>0</v>
      </c>
      <c r="L49" s="67">
        <v>0</v>
      </c>
      <c r="M49" s="144">
        <v>0</v>
      </c>
      <c r="N49" s="126"/>
      <c r="O49" s="126"/>
      <c r="P49" s="144">
        <v>0</v>
      </c>
      <c r="Q49" s="126"/>
      <c r="R49" s="126"/>
    </row>
    <row r="50" spans="2:18" x14ac:dyDescent="0.2">
      <c r="B50" s="68"/>
      <c r="C50" s="68" t="s">
        <v>138</v>
      </c>
      <c r="D50" s="143" t="s">
        <v>137</v>
      </c>
      <c r="E50" s="126"/>
      <c r="F50" s="126"/>
      <c r="G50" s="126"/>
      <c r="H50" s="126"/>
      <c r="I50" s="144">
        <v>0</v>
      </c>
      <c r="J50" s="126"/>
      <c r="K50" s="67">
        <v>0</v>
      </c>
      <c r="L50" s="67">
        <v>0</v>
      </c>
      <c r="M50" s="144">
        <v>0</v>
      </c>
      <c r="N50" s="126"/>
      <c r="O50" s="126"/>
      <c r="P50" s="144">
        <v>0</v>
      </c>
      <c r="Q50" s="126"/>
      <c r="R50" s="126"/>
    </row>
    <row r="51" spans="2:18" x14ac:dyDescent="0.2">
      <c r="B51" s="68"/>
      <c r="C51" s="68" t="s">
        <v>116</v>
      </c>
      <c r="D51" s="143" t="s">
        <v>12</v>
      </c>
      <c r="E51" s="126"/>
      <c r="F51" s="126"/>
      <c r="G51" s="126"/>
      <c r="H51" s="126"/>
      <c r="I51" s="144">
        <v>93000</v>
      </c>
      <c r="J51" s="126"/>
      <c r="K51" s="67">
        <v>90778.15</v>
      </c>
      <c r="L51" s="67">
        <v>93000</v>
      </c>
      <c r="M51" s="144">
        <v>93000</v>
      </c>
      <c r="N51" s="126"/>
      <c r="O51" s="126"/>
      <c r="P51" s="144">
        <v>93000</v>
      </c>
      <c r="Q51" s="126"/>
      <c r="R51" s="126"/>
    </row>
    <row r="52" spans="2:18" x14ac:dyDescent="0.2">
      <c r="B52" s="68"/>
      <c r="C52" s="68" t="s">
        <v>115</v>
      </c>
      <c r="D52" s="143" t="s">
        <v>44</v>
      </c>
      <c r="E52" s="126"/>
      <c r="F52" s="126"/>
      <c r="G52" s="126"/>
      <c r="H52" s="126"/>
      <c r="I52" s="144">
        <v>93000</v>
      </c>
      <c r="J52" s="126"/>
      <c r="K52" s="67">
        <v>90778.15</v>
      </c>
      <c r="L52" s="67">
        <v>93000</v>
      </c>
      <c r="M52" s="144">
        <v>93000</v>
      </c>
      <c r="N52" s="126"/>
      <c r="O52" s="126"/>
      <c r="P52" s="144">
        <v>93000</v>
      </c>
      <c r="Q52" s="126"/>
      <c r="R52" s="126"/>
    </row>
    <row r="53" spans="2:18" ht="33.75" x14ac:dyDescent="0.2">
      <c r="B53" s="72"/>
      <c r="C53" s="72" t="s">
        <v>136</v>
      </c>
      <c r="D53" s="139" t="s">
        <v>135</v>
      </c>
      <c r="E53" s="126"/>
      <c r="F53" s="126"/>
      <c r="G53" s="126"/>
      <c r="H53" s="126"/>
      <c r="I53" s="140">
        <v>348730</v>
      </c>
      <c r="J53" s="126"/>
      <c r="K53" s="71">
        <v>118171.58</v>
      </c>
      <c r="L53" s="71">
        <v>298300</v>
      </c>
      <c r="M53" s="140">
        <v>298900</v>
      </c>
      <c r="N53" s="126"/>
      <c r="O53" s="126"/>
      <c r="P53" s="140">
        <v>299500</v>
      </c>
      <c r="Q53" s="126"/>
      <c r="R53" s="126"/>
    </row>
    <row r="54" spans="2:18" x14ac:dyDescent="0.2">
      <c r="B54" s="70"/>
      <c r="C54" s="70" t="s">
        <v>98</v>
      </c>
      <c r="D54" s="141" t="s">
        <v>97</v>
      </c>
      <c r="E54" s="126"/>
      <c r="F54" s="126"/>
      <c r="G54" s="126"/>
      <c r="H54" s="126"/>
      <c r="I54" s="142">
        <v>37530</v>
      </c>
      <c r="J54" s="126"/>
      <c r="K54" s="69">
        <v>48718.29</v>
      </c>
      <c r="L54" s="69">
        <v>40200</v>
      </c>
      <c r="M54" s="142">
        <v>40800</v>
      </c>
      <c r="N54" s="126"/>
      <c r="O54" s="126"/>
      <c r="P54" s="142">
        <v>41400</v>
      </c>
      <c r="Q54" s="126"/>
      <c r="R54" s="126"/>
    </row>
    <row r="55" spans="2:18" x14ac:dyDescent="0.2">
      <c r="B55" s="68"/>
      <c r="C55" s="68" t="s">
        <v>94</v>
      </c>
      <c r="D55" s="143" t="s">
        <v>10</v>
      </c>
      <c r="E55" s="126"/>
      <c r="F55" s="126"/>
      <c r="G55" s="126"/>
      <c r="H55" s="126"/>
      <c r="I55" s="144">
        <v>37530</v>
      </c>
      <c r="J55" s="126"/>
      <c r="K55" s="67">
        <v>48718.29</v>
      </c>
      <c r="L55" s="67">
        <v>38000</v>
      </c>
      <c r="M55" s="144">
        <v>38600</v>
      </c>
      <c r="N55" s="126"/>
      <c r="O55" s="126"/>
      <c r="P55" s="144">
        <v>39200</v>
      </c>
      <c r="Q55" s="126"/>
      <c r="R55" s="126"/>
    </row>
    <row r="56" spans="2:18" x14ac:dyDescent="0.2">
      <c r="B56" s="68"/>
      <c r="C56" s="68" t="s">
        <v>92</v>
      </c>
      <c r="D56" s="143" t="s">
        <v>27</v>
      </c>
      <c r="E56" s="126"/>
      <c r="F56" s="126"/>
      <c r="G56" s="126"/>
      <c r="H56" s="126"/>
      <c r="I56" s="144">
        <v>37530</v>
      </c>
      <c r="J56" s="126"/>
      <c r="K56" s="67">
        <v>48718.29</v>
      </c>
      <c r="L56" s="67">
        <v>38000</v>
      </c>
      <c r="M56" s="144">
        <v>38600</v>
      </c>
      <c r="N56" s="126"/>
      <c r="O56" s="126"/>
      <c r="P56" s="144">
        <v>39200</v>
      </c>
      <c r="Q56" s="126"/>
      <c r="R56" s="126"/>
    </row>
    <row r="57" spans="2:18" x14ac:dyDescent="0.2">
      <c r="B57" s="68"/>
      <c r="C57" s="68" t="s">
        <v>116</v>
      </c>
      <c r="D57" s="143" t="s">
        <v>12</v>
      </c>
      <c r="E57" s="126"/>
      <c r="F57" s="126"/>
      <c r="G57" s="126"/>
      <c r="H57" s="126"/>
      <c r="I57" s="144">
        <v>0</v>
      </c>
      <c r="J57" s="126"/>
      <c r="K57" s="67">
        <v>0</v>
      </c>
      <c r="L57" s="67">
        <v>2200</v>
      </c>
      <c r="M57" s="144">
        <v>2200</v>
      </c>
      <c r="N57" s="126"/>
      <c r="O57" s="126"/>
      <c r="P57" s="144">
        <v>2200</v>
      </c>
      <c r="Q57" s="126"/>
      <c r="R57" s="126"/>
    </row>
    <row r="58" spans="2:18" x14ac:dyDescent="0.2">
      <c r="B58" s="68"/>
      <c r="C58" s="68" t="s">
        <v>115</v>
      </c>
      <c r="D58" s="143" t="s">
        <v>44</v>
      </c>
      <c r="E58" s="126"/>
      <c r="F58" s="126"/>
      <c r="G58" s="126"/>
      <c r="H58" s="126"/>
      <c r="I58" s="144">
        <v>0</v>
      </c>
      <c r="J58" s="126"/>
      <c r="K58" s="67">
        <v>0</v>
      </c>
      <c r="L58" s="67">
        <v>2200</v>
      </c>
      <c r="M58" s="144">
        <v>2200</v>
      </c>
      <c r="N58" s="126"/>
      <c r="O58" s="126"/>
      <c r="P58" s="144">
        <v>2200</v>
      </c>
      <c r="Q58" s="126"/>
      <c r="R58" s="126"/>
    </row>
    <row r="59" spans="2:18" x14ac:dyDescent="0.2">
      <c r="B59" s="70"/>
      <c r="C59" s="70" t="s">
        <v>134</v>
      </c>
      <c r="D59" s="141" t="s">
        <v>133</v>
      </c>
      <c r="E59" s="126"/>
      <c r="F59" s="126"/>
      <c r="G59" s="126"/>
      <c r="H59" s="126"/>
      <c r="I59" s="142">
        <v>93100</v>
      </c>
      <c r="J59" s="126"/>
      <c r="K59" s="69">
        <v>69453.289999999994</v>
      </c>
      <c r="L59" s="69">
        <v>40000</v>
      </c>
      <c r="M59" s="142">
        <v>40000</v>
      </c>
      <c r="N59" s="126"/>
      <c r="O59" s="126"/>
      <c r="P59" s="142">
        <v>40000</v>
      </c>
      <c r="Q59" s="126"/>
      <c r="R59" s="126"/>
    </row>
    <row r="60" spans="2:18" x14ac:dyDescent="0.2">
      <c r="B60" s="68"/>
      <c r="C60" s="68" t="s">
        <v>94</v>
      </c>
      <c r="D60" s="143" t="s">
        <v>10</v>
      </c>
      <c r="E60" s="126"/>
      <c r="F60" s="126"/>
      <c r="G60" s="126"/>
      <c r="H60" s="126"/>
      <c r="I60" s="144">
        <v>93100</v>
      </c>
      <c r="J60" s="126"/>
      <c r="K60" s="67">
        <v>69453.289999999994</v>
      </c>
      <c r="L60" s="67">
        <v>40000</v>
      </c>
      <c r="M60" s="144">
        <v>40000</v>
      </c>
      <c r="N60" s="126"/>
      <c r="O60" s="126"/>
      <c r="P60" s="144">
        <v>40000</v>
      </c>
      <c r="Q60" s="126"/>
      <c r="R60" s="126"/>
    </row>
    <row r="61" spans="2:18" x14ac:dyDescent="0.2">
      <c r="B61" s="68"/>
      <c r="C61" s="68" t="s">
        <v>92</v>
      </c>
      <c r="D61" s="143" t="s">
        <v>27</v>
      </c>
      <c r="E61" s="126"/>
      <c r="F61" s="126"/>
      <c r="G61" s="126"/>
      <c r="H61" s="126"/>
      <c r="I61" s="144">
        <v>93100</v>
      </c>
      <c r="J61" s="126"/>
      <c r="K61" s="67">
        <v>69453.289999999994</v>
      </c>
      <c r="L61" s="67">
        <v>40000</v>
      </c>
      <c r="M61" s="144">
        <v>40000</v>
      </c>
      <c r="N61" s="126"/>
      <c r="O61" s="126"/>
      <c r="P61" s="144">
        <v>40000</v>
      </c>
      <c r="Q61" s="126"/>
      <c r="R61" s="126"/>
    </row>
    <row r="62" spans="2:18" x14ac:dyDescent="0.2">
      <c r="B62" s="70"/>
      <c r="C62" s="70" t="s">
        <v>104</v>
      </c>
      <c r="D62" s="141" t="s">
        <v>103</v>
      </c>
      <c r="E62" s="126"/>
      <c r="F62" s="126"/>
      <c r="G62" s="126"/>
      <c r="H62" s="126"/>
      <c r="I62" s="142">
        <v>218100</v>
      </c>
      <c r="J62" s="126"/>
      <c r="K62" s="69">
        <v>0</v>
      </c>
      <c r="L62" s="69">
        <v>218100</v>
      </c>
      <c r="M62" s="142">
        <v>218100</v>
      </c>
      <c r="N62" s="126"/>
      <c r="O62" s="126"/>
      <c r="P62" s="142">
        <v>218100</v>
      </c>
      <c r="Q62" s="126"/>
      <c r="R62" s="126"/>
    </row>
    <row r="63" spans="2:18" x14ac:dyDescent="0.2">
      <c r="B63" s="68"/>
      <c r="C63" s="68" t="s">
        <v>94</v>
      </c>
      <c r="D63" s="143" t="s">
        <v>10</v>
      </c>
      <c r="E63" s="126"/>
      <c r="F63" s="126"/>
      <c r="G63" s="126"/>
      <c r="H63" s="126"/>
      <c r="I63" s="144">
        <v>218100</v>
      </c>
      <c r="J63" s="126"/>
      <c r="K63" s="67">
        <v>0</v>
      </c>
      <c r="L63" s="67">
        <v>218100</v>
      </c>
      <c r="M63" s="144">
        <v>218100</v>
      </c>
      <c r="N63" s="126"/>
      <c r="O63" s="126"/>
      <c r="P63" s="144">
        <v>218100</v>
      </c>
      <c r="Q63" s="126"/>
      <c r="R63" s="126"/>
    </row>
    <row r="64" spans="2:18" x14ac:dyDescent="0.2">
      <c r="B64" s="68"/>
      <c r="C64" s="68" t="s">
        <v>92</v>
      </c>
      <c r="D64" s="143" t="s">
        <v>27</v>
      </c>
      <c r="E64" s="126"/>
      <c r="F64" s="126"/>
      <c r="G64" s="126"/>
      <c r="H64" s="126"/>
      <c r="I64" s="144">
        <v>218100</v>
      </c>
      <c r="J64" s="126"/>
      <c r="K64" s="67">
        <v>0</v>
      </c>
      <c r="L64" s="67">
        <v>218100</v>
      </c>
      <c r="M64" s="144">
        <v>218100</v>
      </c>
      <c r="N64" s="126"/>
      <c r="O64" s="126"/>
      <c r="P64" s="144">
        <v>218100</v>
      </c>
      <c r="Q64" s="126"/>
      <c r="R64" s="126"/>
    </row>
    <row r="65" spans="2:18" ht="33.75" x14ac:dyDescent="0.2">
      <c r="B65" s="72"/>
      <c r="C65" s="72" t="s">
        <v>132</v>
      </c>
      <c r="D65" s="139" t="s">
        <v>131</v>
      </c>
      <c r="E65" s="126"/>
      <c r="F65" s="126"/>
      <c r="G65" s="126"/>
      <c r="H65" s="126"/>
      <c r="I65" s="140">
        <v>7520</v>
      </c>
      <c r="J65" s="126"/>
      <c r="K65" s="71">
        <v>0</v>
      </c>
      <c r="L65" s="71">
        <v>6300</v>
      </c>
      <c r="M65" s="140">
        <v>6400</v>
      </c>
      <c r="N65" s="126"/>
      <c r="O65" s="126"/>
      <c r="P65" s="140">
        <v>6500</v>
      </c>
      <c r="Q65" s="126"/>
      <c r="R65" s="126"/>
    </row>
    <row r="66" spans="2:18" x14ac:dyDescent="0.2">
      <c r="B66" s="70"/>
      <c r="C66" s="70" t="s">
        <v>98</v>
      </c>
      <c r="D66" s="141" t="s">
        <v>97</v>
      </c>
      <c r="E66" s="126"/>
      <c r="F66" s="126"/>
      <c r="G66" s="126"/>
      <c r="H66" s="126"/>
      <c r="I66" s="142">
        <v>7520</v>
      </c>
      <c r="J66" s="126"/>
      <c r="K66" s="69">
        <v>0</v>
      </c>
      <c r="L66" s="69">
        <v>6300</v>
      </c>
      <c r="M66" s="142">
        <v>6400</v>
      </c>
      <c r="N66" s="126"/>
      <c r="O66" s="126"/>
      <c r="P66" s="142">
        <v>6500</v>
      </c>
      <c r="Q66" s="126"/>
      <c r="R66" s="126"/>
    </row>
    <row r="67" spans="2:18" x14ac:dyDescent="0.2">
      <c r="B67" s="68"/>
      <c r="C67" s="68" t="s">
        <v>94</v>
      </c>
      <c r="D67" s="143" t="s">
        <v>10</v>
      </c>
      <c r="E67" s="126"/>
      <c r="F67" s="126"/>
      <c r="G67" s="126"/>
      <c r="H67" s="126"/>
      <c r="I67" s="144">
        <v>7520</v>
      </c>
      <c r="J67" s="126"/>
      <c r="K67" s="67">
        <v>0</v>
      </c>
      <c r="L67" s="67">
        <v>6300</v>
      </c>
      <c r="M67" s="144">
        <v>6400</v>
      </c>
      <c r="N67" s="126"/>
      <c r="O67" s="126"/>
      <c r="P67" s="144">
        <v>6500</v>
      </c>
      <c r="Q67" s="126"/>
      <c r="R67" s="126"/>
    </row>
    <row r="68" spans="2:18" x14ac:dyDescent="0.2">
      <c r="B68" s="68"/>
      <c r="C68" s="68" t="s">
        <v>92</v>
      </c>
      <c r="D68" s="143" t="s">
        <v>27</v>
      </c>
      <c r="E68" s="126"/>
      <c r="F68" s="126"/>
      <c r="G68" s="126"/>
      <c r="H68" s="126"/>
      <c r="I68" s="144">
        <v>7520</v>
      </c>
      <c r="J68" s="126"/>
      <c r="K68" s="67">
        <v>0</v>
      </c>
      <c r="L68" s="67">
        <v>6300</v>
      </c>
      <c r="M68" s="144">
        <v>6400</v>
      </c>
      <c r="N68" s="126"/>
      <c r="O68" s="126"/>
      <c r="P68" s="144">
        <v>6500</v>
      </c>
      <c r="Q68" s="126"/>
      <c r="R68" s="126"/>
    </row>
    <row r="69" spans="2:18" ht="33.75" x14ac:dyDescent="0.2">
      <c r="B69" s="72"/>
      <c r="C69" s="72" t="s">
        <v>130</v>
      </c>
      <c r="D69" s="139" t="s">
        <v>129</v>
      </c>
      <c r="E69" s="126"/>
      <c r="F69" s="126"/>
      <c r="G69" s="126"/>
      <c r="H69" s="126"/>
      <c r="I69" s="140">
        <v>8280</v>
      </c>
      <c r="J69" s="126"/>
      <c r="K69" s="71">
        <v>0</v>
      </c>
      <c r="L69" s="71">
        <v>7500</v>
      </c>
      <c r="M69" s="140">
        <v>7600</v>
      </c>
      <c r="N69" s="126"/>
      <c r="O69" s="126"/>
      <c r="P69" s="140">
        <v>7700</v>
      </c>
      <c r="Q69" s="126"/>
      <c r="R69" s="126"/>
    </row>
    <row r="70" spans="2:18" x14ac:dyDescent="0.2">
      <c r="B70" s="70"/>
      <c r="C70" s="70" t="s">
        <v>98</v>
      </c>
      <c r="D70" s="141" t="s">
        <v>97</v>
      </c>
      <c r="E70" s="126"/>
      <c r="F70" s="126"/>
      <c r="G70" s="126"/>
      <c r="H70" s="126"/>
      <c r="I70" s="142">
        <v>8280</v>
      </c>
      <c r="J70" s="126"/>
      <c r="K70" s="69">
        <v>0</v>
      </c>
      <c r="L70" s="69">
        <v>7500</v>
      </c>
      <c r="M70" s="142">
        <v>7600</v>
      </c>
      <c r="N70" s="126"/>
      <c r="O70" s="126"/>
      <c r="P70" s="142">
        <v>7700</v>
      </c>
      <c r="Q70" s="126"/>
      <c r="R70" s="126"/>
    </row>
    <row r="71" spans="2:18" x14ac:dyDescent="0.2">
      <c r="B71" s="68"/>
      <c r="C71" s="68" t="s">
        <v>94</v>
      </c>
      <c r="D71" s="143" t="s">
        <v>10</v>
      </c>
      <c r="E71" s="126"/>
      <c r="F71" s="126"/>
      <c r="G71" s="126"/>
      <c r="H71" s="126"/>
      <c r="I71" s="144">
        <v>8280</v>
      </c>
      <c r="J71" s="126"/>
      <c r="K71" s="67">
        <v>0</v>
      </c>
      <c r="L71" s="67">
        <v>7500</v>
      </c>
      <c r="M71" s="144">
        <v>7600</v>
      </c>
      <c r="N71" s="126"/>
      <c r="O71" s="126"/>
      <c r="P71" s="144">
        <v>7700</v>
      </c>
      <c r="Q71" s="126"/>
      <c r="R71" s="126"/>
    </row>
    <row r="72" spans="2:18" x14ac:dyDescent="0.2">
      <c r="B72" s="68"/>
      <c r="C72" s="68" t="s">
        <v>92</v>
      </c>
      <c r="D72" s="143" t="s">
        <v>27</v>
      </c>
      <c r="E72" s="126"/>
      <c r="F72" s="126"/>
      <c r="G72" s="126"/>
      <c r="H72" s="126"/>
      <c r="I72" s="144">
        <v>8280</v>
      </c>
      <c r="J72" s="126"/>
      <c r="K72" s="67">
        <v>0</v>
      </c>
      <c r="L72" s="67">
        <v>7500</v>
      </c>
      <c r="M72" s="144">
        <v>7600</v>
      </c>
      <c r="N72" s="126"/>
      <c r="O72" s="126"/>
      <c r="P72" s="144">
        <v>7700</v>
      </c>
      <c r="Q72" s="126"/>
      <c r="R72" s="126"/>
    </row>
    <row r="73" spans="2:18" ht="33.75" x14ac:dyDescent="0.2">
      <c r="B73" s="72"/>
      <c r="C73" s="72" t="s">
        <v>128</v>
      </c>
      <c r="D73" s="139" t="s">
        <v>127</v>
      </c>
      <c r="E73" s="126"/>
      <c r="F73" s="126"/>
      <c r="G73" s="126"/>
      <c r="H73" s="126"/>
      <c r="I73" s="140">
        <v>22350</v>
      </c>
      <c r="J73" s="126"/>
      <c r="K73" s="71">
        <v>21286.52</v>
      </c>
      <c r="L73" s="71">
        <v>25700</v>
      </c>
      <c r="M73" s="140">
        <v>26100</v>
      </c>
      <c r="N73" s="126"/>
      <c r="O73" s="126"/>
      <c r="P73" s="140">
        <v>26500</v>
      </c>
      <c r="Q73" s="126"/>
      <c r="R73" s="126"/>
    </row>
    <row r="74" spans="2:18" x14ac:dyDescent="0.2">
      <c r="B74" s="70"/>
      <c r="C74" s="70" t="s">
        <v>98</v>
      </c>
      <c r="D74" s="141" t="s">
        <v>97</v>
      </c>
      <c r="E74" s="126"/>
      <c r="F74" s="126"/>
      <c r="G74" s="126"/>
      <c r="H74" s="126"/>
      <c r="I74" s="142">
        <v>22350</v>
      </c>
      <c r="J74" s="126"/>
      <c r="K74" s="69">
        <v>21286.52</v>
      </c>
      <c r="L74" s="69">
        <v>25700</v>
      </c>
      <c r="M74" s="142">
        <v>26100</v>
      </c>
      <c r="N74" s="126"/>
      <c r="O74" s="126"/>
      <c r="P74" s="142">
        <v>26500</v>
      </c>
      <c r="Q74" s="126"/>
      <c r="R74" s="126"/>
    </row>
    <row r="75" spans="2:18" x14ac:dyDescent="0.2">
      <c r="B75" s="68"/>
      <c r="C75" s="68" t="s">
        <v>94</v>
      </c>
      <c r="D75" s="143" t="s">
        <v>10</v>
      </c>
      <c r="E75" s="126"/>
      <c r="F75" s="126"/>
      <c r="G75" s="126"/>
      <c r="H75" s="126"/>
      <c r="I75" s="144">
        <v>22350</v>
      </c>
      <c r="J75" s="126"/>
      <c r="K75" s="67">
        <v>21286.52</v>
      </c>
      <c r="L75" s="67">
        <v>25700</v>
      </c>
      <c r="M75" s="144">
        <v>26100</v>
      </c>
      <c r="N75" s="126"/>
      <c r="O75" s="126"/>
      <c r="P75" s="144">
        <v>26500</v>
      </c>
      <c r="Q75" s="126"/>
      <c r="R75" s="126"/>
    </row>
    <row r="76" spans="2:18" x14ac:dyDescent="0.2">
      <c r="B76" s="68"/>
      <c r="C76" s="68" t="s">
        <v>93</v>
      </c>
      <c r="D76" s="143" t="s">
        <v>11</v>
      </c>
      <c r="E76" s="126"/>
      <c r="F76" s="126"/>
      <c r="G76" s="126"/>
      <c r="H76" s="126"/>
      <c r="I76" s="144">
        <v>21490</v>
      </c>
      <c r="J76" s="126"/>
      <c r="K76" s="67">
        <v>20872.3</v>
      </c>
      <c r="L76" s="67">
        <v>25100</v>
      </c>
      <c r="M76" s="144">
        <v>25500</v>
      </c>
      <c r="N76" s="126"/>
      <c r="O76" s="126"/>
      <c r="P76" s="144">
        <v>25900</v>
      </c>
      <c r="Q76" s="126"/>
      <c r="R76" s="126"/>
    </row>
    <row r="77" spans="2:18" x14ac:dyDescent="0.2">
      <c r="B77" s="68"/>
      <c r="C77" s="68" t="s">
        <v>92</v>
      </c>
      <c r="D77" s="143" t="s">
        <v>27</v>
      </c>
      <c r="E77" s="126"/>
      <c r="F77" s="126"/>
      <c r="G77" s="126"/>
      <c r="H77" s="126"/>
      <c r="I77" s="144">
        <v>860</v>
      </c>
      <c r="J77" s="126"/>
      <c r="K77" s="67">
        <v>414.22</v>
      </c>
      <c r="L77" s="67">
        <v>600</v>
      </c>
      <c r="M77" s="144">
        <v>600</v>
      </c>
      <c r="N77" s="126"/>
      <c r="O77" s="126"/>
      <c r="P77" s="144">
        <v>600</v>
      </c>
      <c r="Q77" s="126"/>
      <c r="R77" s="126"/>
    </row>
    <row r="78" spans="2:18" ht="33.75" x14ac:dyDescent="0.2">
      <c r="B78" s="72"/>
      <c r="C78" s="72" t="s">
        <v>126</v>
      </c>
      <c r="D78" s="139" t="s">
        <v>125</v>
      </c>
      <c r="E78" s="126"/>
      <c r="F78" s="126"/>
      <c r="G78" s="126"/>
      <c r="H78" s="126"/>
      <c r="I78" s="140">
        <v>24850</v>
      </c>
      <c r="J78" s="126"/>
      <c r="K78" s="71">
        <v>13613.24</v>
      </c>
      <c r="L78" s="71">
        <v>0</v>
      </c>
      <c r="M78" s="140">
        <v>0</v>
      </c>
      <c r="N78" s="126"/>
      <c r="O78" s="126"/>
      <c r="P78" s="140">
        <v>0</v>
      </c>
      <c r="Q78" s="126"/>
      <c r="R78" s="126"/>
    </row>
    <row r="79" spans="2:18" x14ac:dyDescent="0.2">
      <c r="B79" s="70"/>
      <c r="C79" s="70" t="s">
        <v>98</v>
      </c>
      <c r="D79" s="141" t="s">
        <v>97</v>
      </c>
      <c r="E79" s="126"/>
      <c r="F79" s="126"/>
      <c r="G79" s="126"/>
      <c r="H79" s="126"/>
      <c r="I79" s="142">
        <v>24850</v>
      </c>
      <c r="J79" s="126"/>
      <c r="K79" s="69">
        <v>13613.24</v>
      </c>
      <c r="L79" s="69">
        <v>0</v>
      </c>
      <c r="M79" s="142">
        <v>0</v>
      </c>
      <c r="N79" s="126"/>
      <c r="O79" s="126"/>
      <c r="P79" s="142">
        <v>0</v>
      </c>
      <c r="Q79" s="126"/>
      <c r="R79" s="126"/>
    </row>
    <row r="80" spans="2:18" x14ac:dyDescent="0.2">
      <c r="B80" s="68"/>
      <c r="C80" s="68" t="s">
        <v>94</v>
      </c>
      <c r="D80" s="143" t="s">
        <v>10</v>
      </c>
      <c r="E80" s="126"/>
      <c r="F80" s="126"/>
      <c r="G80" s="126"/>
      <c r="H80" s="126"/>
      <c r="I80" s="144">
        <v>24850</v>
      </c>
      <c r="J80" s="126"/>
      <c r="K80" s="67">
        <v>13613.24</v>
      </c>
      <c r="L80" s="67">
        <v>0</v>
      </c>
      <c r="M80" s="144">
        <v>0</v>
      </c>
      <c r="N80" s="126"/>
      <c r="O80" s="126"/>
      <c r="P80" s="144">
        <v>0</v>
      </c>
      <c r="Q80" s="126"/>
      <c r="R80" s="126"/>
    </row>
    <row r="81" spans="2:18" x14ac:dyDescent="0.2">
      <c r="B81" s="68"/>
      <c r="C81" s="68" t="s">
        <v>93</v>
      </c>
      <c r="D81" s="143" t="s">
        <v>11</v>
      </c>
      <c r="E81" s="126"/>
      <c r="F81" s="126"/>
      <c r="G81" s="126"/>
      <c r="H81" s="126"/>
      <c r="I81" s="144">
        <v>16270</v>
      </c>
      <c r="J81" s="126"/>
      <c r="K81" s="67">
        <v>7142.01</v>
      </c>
      <c r="L81" s="67">
        <v>0</v>
      </c>
      <c r="M81" s="144">
        <v>0</v>
      </c>
      <c r="N81" s="126"/>
      <c r="O81" s="126"/>
      <c r="P81" s="144">
        <v>0</v>
      </c>
      <c r="Q81" s="126"/>
      <c r="R81" s="126"/>
    </row>
    <row r="82" spans="2:18" x14ac:dyDescent="0.2">
      <c r="B82" s="68"/>
      <c r="C82" s="68" t="s">
        <v>92</v>
      </c>
      <c r="D82" s="143" t="s">
        <v>27</v>
      </c>
      <c r="E82" s="126"/>
      <c r="F82" s="126"/>
      <c r="G82" s="126"/>
      <c r="H82" s="126"/>
      <c r="I82" s="144">
        <v>8580</v>
      </c>
      <c r="J82" s="126"/>
      <c r="K82" s="67">
        <v>6471.23</v>
      </c>
      <c r="L82" s="67">
        <v>0</v>
      </c>
      <c r="M82" s="144">
        <v>0</v>
      </c>
      <c r="N82" s="126"/>
      <c r="O82" s="126"/>
      <c r="P82" s="144">
        <v>0</v>
      </c>
      <c r="Q82" s="126"/>
      <c r="R82" s="126"/>
    </row>
    <row r="83" spans="2:18" ht="33.75" x14ac:dyDescent="0.2">
      <c r="B83" s="72"/>
      <c r="C83" s="72" t="s">
        <v>124</v>
      </c>
      <c r="D83" s="139" t="s">
        <v>123</v>
      </c>
      <c r="E83" s="126"/>
      <c r="F83" s="126"/>
      <c r="G83" s="126"/>
      <c r="H83" s="126"/>
      <c r="I83" s="140">
        <v>0</v>
      </c>
      <c r="J83" s="126"/>
      <c r="K83" s="71">
        <v>0</v>
      </c>
      <c r="L83" s="71">
        <v>0</v>
      </c>
      <c r="M83" s="140">
        <v>0</v>
      </c>
      <c r="N83" s="126"/>
      <c r="O83" s="126"/>
      <c r="P83" s="140">
        <v>0</v>
      </c>
      <c r="Q83" s="126"/>
      <c r="R83" s="126"/>
    </row>
    <row r="84" spans="2:18" x14ac:dyDescent="0.2">
      <c r="B84" s="70"/>
      <c r="C84" s="70" t="s">
        <v>98</v>
      </c>
      <c r="D84" s="141" t="s">
        <v>97</v>
      </c>
      <c r="E84" s="126"/>
      <c r="F84" s="126"/>
      <c r="G84" s="126"/>
      <c r="H84" s="126"/>
      <c r="I84" s="142">
        <v>0</v>
      </c>
      <c r="J84" s="126"/>
      <c r="K84" s="69">
        <v>0</v>
      </c>
      <c r="L84" s="69">
        <v>0</v>
      </c>
      <c r="M84" s="142">
        <v>0</v>
      </c>
      <c r="N84" s="126"/>
      <c r="O84" s="126"/>
      <c r="P84" s="142">
        <v>0</v>
      </c>
      <c r="Q84" s="126"/>
      <c r="R84" s="126"/>
    </row>
    <row r="85" spans="2:18" x14ac:dyDescent="0.2">
      <c r="B85" s="68"/>
      <c r="C85" s="68" t="s">
        <v>94</v>
      </c>
      <c r="D85" s="143" t="s">
        <v>10</v>
      </c>
      <c r="E85" s="126"/>
      <c r="F85" s="126"/>
      <c r="G85" s="126"/>
      <c r="H85" s="126"/>
      <c r="I85" s="144">
        <v>0</v>
      </c>
      <c r="J85" s="126"/>
      <c r="K85" s="67">
        <v>0</v>
      </c>
      <c r="L85" s="67">
        <v>0</v>
      </c>
      <c r="M85" s="144">
        <v>0</v>
      </c>
      <c r="N85" s="126"/>
      <c r="O85" s="126"/>
      <c r="P85" s="144">
        <v>0</v>
      </c>
      <c r="Q85" s="126"/>
      <c r="R85" s="126"/>
    </row>
    <row r="86" spans="2:18" x14ac:dyDescent="0.2">
      <c r="B86" s="68"/>
      <c r="C86" s="68" t="s">
        <v>93</v>
      </c>
      <c r="D86" s="143" t="s">
        <v>11</v>
      </c>
      <c r="E86" s="126"/>
      <c r="F86" s="126"/>
      <c r="G86" s="126"/>
      <c r="H86" s="126"/>
      <c r="I86" s="144">
        <v>0</v>
      </c>
      <c r="J86" s="126"/>
      <c r="K86" s="67">
        <v>0</v>
      </c>
      <c r="L86" s="67">
        <v>0</v>
      </c>
      <c r="M86" s="144">
        <v>0</v>
      </c>
      <c r="N86" s="126"/>
      <c r="O86" s="126"/>
      <c r="P86" s="144">
        <v>0</v>
      </c>
      <c r="Q86" s="126"/>
      <c r="R86" s="126"/>
    </row>
    <row r="87" spans="2:18" x14ac:dyDescent="0.2">
      <c r="B87" s="70"/>
      <c r="C87" s="70" t="s">
        <v>104</v>
      </c>
      <c r="D87" s="141" t="s">
        <v>103</v>
      </c>
      <c r="E87" s="126"/>
      <c r="F87" s="126"/>
      <c r="G87" s="126"/>
      <c r="H87" s="126"/>
      <c r="I87" s="142">
        <v>0</v>
      </c>
      <c r="J87" s="126"/>
      <c r="K87" s="69">
        <v>0</v>
      </c>
      <c r="L87" s="69">
        <v>0</v>
      </c>
      <c r="M87" s="142">
        <v>0</v>
      </c>
      <c r="N87" s="126"/>
      <c r="O87" s="126"/>
      <c r="P87" s="142">
        <v>0</v>
      </c>
      <c r="Q87" s="126"/>
      <c r="R87" s="126"/>
    </row>
    <row r="88" spans="2:18" x14ac:dyDescent="0.2">
      <c r="B88" s="68"/>
      <c r="C88" s="68" t="s">
        <v>94</v>
      </c>
      <c r="D88" s="143" t="s">
        <v>10</v>
      </c>
      <c r="E88" s="126"/>
      <c r="F88" s="126"/>
      <c r="G88" s="126"/>
      <c r="H88" s="126"/>
      <c r="I88" s="144">
        <v>0</v>
      </c>
      <c r="J88" s="126"/>
      <c r="K88" s="67">
        <v>0</v>
      </c>
      <c r="L88" s="67">
        <v>0</v>
      </c>
      <c r="M88" s="144">
        <v>0</v>
      </c>
      <c r="N88" s="126"/>
      <c r="O88" s="126"/>
      <c r="P88" s="144">
        <v>0</v>
      </c>
      <c r="Q88" s="126"/>
      <c r="R88" s="126"/>
    </row>
    <row r="89" spans="2:18" x14ac:dyDescent="0.2">
      <c r="B89" s="68"/>
      <c r="C89" s="68" t="s">
        <v>93</v>
      </c>
      <c r="D89" s="143" t="s">
        <v>11</v>
      </c>
      <c r="E89" s="126"/>
      <c r="F89" s="126"/>
      <c r="G89" s="126"/>
      <c r="H89" s="126"/>
      <c r="I89" s="144">
        <v>0</v>
      </c>
      <c r="J89" s="126"/>
      <c r="K89" s="67">
        <v>0</v>
      </c>
      <c r="L89" s="67">
        <v>0</v>
      </c>
      <c r="M89" s="144">
        <v>0</v>
      </c>
      <c r="N89" s="126"/>
      <c r="O89" s="126"/>
      <c r="P89" s="144">
        <v>0</v>
      </c>
      <c r="Q89" s="126"/>
      <c r="R89" s="126"/>
    </row>
    <row r="90" spans="2:18" x14ac:dyDescent="0.2">
      <c r="B90" s="70"/>
      <c r="C90" s="70" t="s">
        <v>96</v>
      </c>
      <c r="D90" s="141" t="s">
        <v>95</v>
      </c>
      <c r="E90" s="126"/>
      <c r="F90" s="126"/>
      <c r="G90" s="126"/>
      <c r="H90" s="126"/>
      <c r="I90" s="142">
        <v>0</v>
      </c>
      <c r="J90" s="126"/>
      <c r="K90" s="69">
        <v>0</v>
      </c>
      <c r="L90" s="69">
        <v>0</v>
      </c>
      <c r="M90" s="142">
        <v>0</v>
      </c>
      <c r="N90" s="126"/>
      <c r="O90" s="126"/>
      <c r="P90" s="142">
        <v>0</v>
      </c>
      <c r="Q90" s="126"/>
      <c r="R90" s="126"/>
    </row>
    <row r="91" spans="2:18" x14ac:dyDescent="0.2">
      <c r="B91" s="68"/>
      <c r="C91" s="68" t="s">
        <v>94</v>
      </c>
      <c r="D91" s="143" t="s">
        <v>10</v>
      </c>
      <c r="E91" s="126"/>
      <c r="F91" s="126"/>
      <c r="G91" s="126"/>
      <c r="H91" s="126"/>
      <c r="I91" s="144">
        <v>0</v>
      </c>
      <c r="J91" s="126"/>
      <c r="K91" s="67">
        <v>0</v>
      </c>
      <c r="L91" s="67">
        <v>0</v>
      </c>
      <c r="M91" s="144">
        <v>0</v>
      </c>
      <c r="N91" s="126"/>
      <c r="O91" s="126"/>
      <c r="P91" s="144">
        <v>0</v>
      </c>
      <c r="Q91" s="126"/>
      <c r="R91" s="126"/>
    </row>
    <row r="92" spans="2:18" x14ac:dyDescent="0.2">
      <c r="B92" s="68"/>
      <c r="C92" s="68" t="s">
        <v>93</v>
      </c>
      <c r="D92" s="143" t="s">
        <v>11</v>
      </c>
      <c r="E92" s="126"/>
      <c r="F92" s="126"/>
      <c r="G92" s="126"/>
      <c r="H92" s="126"/>
      <c r="I92" s="144">
        <v>0</v>
      </c>
      <c r="J92" s="126"/>
      <c r="K92" s="67">
        <v>0</v>
      </c>
      <c r="L92" s="67">
        <v>0</v>
      </c>
      <c r="M92" s="144">
        <v>0</v>
      </c>
      <c r="N92" s="126"/>
      <c r="O92" s="126"/>
      <c r="P92" s="144">
        <v>0</v>
      </c>
      <c r="Q92" s="126"/>
      <c r="R92" s="126"/>
    </row>
    <row r="93" spans="2:18" x14ac:dyDescent="0.2">
      <c r="B93" s="68"/>
      <c r="C93" s="68" t="s">
        <v>92</v>
      </c>
      <c r="D93" s="143" t="s">
        <v>27</v>
      </c>
      <c r="E93" s="126"/>
      <c r="F93" s="126"/>
      <c r="G93" s="126"/>
      <c r="H93" s="126"/>
      <c r="I93" s="144">
        <v>0</v>
      </c>
      <c r="J93" s="126"/>
      <c r="K93" s="67">
        <v>0</v>
      </c>
      <c r="L93" s="67">
        <v>0</v>
      </c>
      <c r="M93" s="144">
        <v>0</v>
      </c>
      <c r="N93" s="126"/>
      <c r="O93" s="126"/>
      <c r="P93" s="144">
        <v>0</v>
      </c>
      <c r="Q93" s="126"/>
      <c r="R93" s="126"/>
    </row>
    <row r="94" spans="2:18" ht="33.75" x14ac:dyDescent="0.2">
      <c r="B94" s="72"/>
      <c r="C94" s="72" t="s">
        <v>122</v>
      </c>
      <c r="D94" s="139" t="s">
        <v>121</v>
      </c>
      <c r="E94" s="126"/>
      <c r="F94" s="126"/>
      <c r="G94" s="126"/>
      <c r="H94" s="126"/>
      <c r="I94" s="140">
        <v>24690</v>
      </c>
      <c r="J94" s="126"/>
      <c r="K94" s="71">
        <v>9741.4599999999991</v>
      </c>
      <c r="L94" s="71">
        <v>32850</v>
      </c>
      <c r="M94" s="140">
        <v>33100</v>
      </c>
      <c r="N94" s="126"/>
      <c r="O94" s="126"/>
      <c r="P94" s="140">
        <v>33300</v>
      </c>
      <c r="Q94" s="126"/>
      <c r="R94" s="126"/>
    </row>
    <row r="95" spans="2:18" x14ac:dyDescent="0.2">
      <c r="B95" s="70"/>
      <c r="C95" s="70" t="s">
        <v>98</v>
      </c>
      <c r="D95" s="141" t="s">
        <v>97</v>
      </c>
      <c r="E95" s="126"/>
      <c r="F95" s="126"/>
      <c r="G95" s="126"/>
      <c r="H95" s="126"/>
      <c r="I95" s="142">
        <v>13930</v>
      </c>
      <c r="J95" s="126"/>
      <c r="K95" s="69">
        <v>776.88</v>
      </c>
      <c r="L95" s="69">
        <v>17750</v>
      </c>
      <c r="M95" s="142">
        <v>18000</v>
      </c>
      <c r="N95" s="126"/>
      <c r="O95" s="126"/>
      <c r="P95" s="142">
        <v>18200</v>
      </c>
      <c r="Q95" s="126"/>
      <c r="R95" s="126"/>
    </row>
    <row r="96" spans="2:18" x14ac:dyDescent="0.2">
      <c r="B96" s="68"/>
      <c r="C96" s="68" t="s">
        <v>94</v>
      </c>
      <c r="D96" s="143" t="s">
        <v>10</v>
      </c>
      <c r="E96" s="126"/>
      <c r="F96" s="126"/>
      <c r="G96" s="126"/>
      <c r="H96" s="126"/>
      <c r="I96" s="144">
        <v>9420</v>
      </c>
      <c r="J96" s="126"/>
      <c r="K96" s="67">
        <v>0</v>
      </c>
      <c r="L96" s="67">
        <v>13700</v>
      </c>
      <c r="M96" s="144">
        <v>13900</v>
      </c>
      <c r="N96" s="126"/>
      <c r="O96" s="126"/>
      <c r="P96" s="144">
        <v>14100</v>
      </c>
      <c r="Q96" s="126"/>
      <c r="R96" s="126"/>
    </row>
    <row r="97" spans="2:18" x14ac:dyDescent="0.2">
      <c r="B97" s="68"/>
      <c r="C97" s="68" t="s">
        <v>92</v>
      </c>
      <c r="D97" s="143" t="s">
        <v>27</v>
      </c>
      <c r="E97" s="126"/>
      <c r="F97" s="126"/>
      <c r="G97" s="126"/>
      <c r="H97" s="126"/>
      <c r="I97" s="144">
        <v>9420</v>
      </c>
      <c r="J97" s="126"/>
      <c r="K97" s="67">
        <v>0</v>
      </c>
      <c r="L97" s="67">
        <v>13700</v>
      </c>
      <c r="M97" s="144">
        <v>13900</v>
      </c>
      <c r="N97" s="126"/>
      <c r="O97" s="126"/>
      <c r="P97" s="144">
        <v>14100</v>
      </c>
      <c r="Q97" s="126"/>
      <c r="R97" s="126"/>
    </row>
    <row r="98" spans="2:18" x14ac:dyDescent="0.2">
      <c r="B98" s="68"/>
      <c r="C98" s="68" t="s">
        <v>116</v>
      </c>
      <c r="D98" s="143" t="s">
        <v>12</v>
      </c>
      <c r="E98" s="126"/>
      <c r="F98" s="126"/>
      <c r="G98" s="126"/>
      <c r="H98" s="126"/>
      <c r="I98" s="144">
        <v>4510</v>
      </c>
      <c r="J98" s="126"/>
      <c r="K98" s="67">
        <v>776.88</v>
      </c>
      <c r="L98" s="67">
        <v>4050</v>
      </c>
      <c r="M98" s="144">
        <v>4100</v>
      </c>
      <c r="N98" s="126"/>
      <c r="O98" s="126"/>
      <c r="P98" s="144">
        <v>4100</v>
      </c>
      <c r="Q98" s="126"/>
      <c r="R98" s="126"/>
    </row>
    <row r="99" spans="2:18" x14ac:dyDescent="0.2">
      <c r="B99" s="68"/>
      <c r="C99" s="68" t="s">
        <v>115</v>
      </c>
      <c r="D99" s="143" t="s">
        <v>44</v>
      </c>
      <c r="E99" s="126"/>
      <c r="F99" s="126"/>
      <c r="G99" s="126"/>
      <c r="H99" s="126"/>
      <c r="I99" s="144">
        <v>4510</v>
      </c>
      <c r="J99" s="126"/>
      <c r="K99" s="67">
        <v>776.88</v>
      </c>
      <c r="L99" s="67">
        <v>4050</v>
      </c>
      <c r="M99" s="144">
        <v>4100</v>
      </c>
      <c r="N99" s="126"/>
      <c r="O99" s="126"/>
      <c r="P99" s="144">
        <v>4100</v>
      </c>
      <c r="Q99" s="126"/>
      <c r="R99" s="126"/>
    </row>
    <row r="100" spans="2:18" x14ac:dyDescent="0.2">
      <c r="B100" s="70"/>
      <c r="C100" s="70" t="s">
        <v>120</v>
      </c>
      <c r="D100" s="141" t="s">
        <v>119</v>
      </c>
      <c r="E100" s="126"/>
      <c r="F100" s="126"/>
      <c r="G100" s="126"/>
      <c r="H100" s="126"/>
      <c r="I100" s="142">
        <v>2860</v>
      </c>
      <c r="J100" s="126"/>
      <c r="K100" s="69">
        <v>0</v>
      </c>
      <c r="L100" s="69">
        <v>7200</v>
      </c>
      <c r="M100" s="142">
        <v>7200</v>
      </c>
      <c r="N100" s="126"/>
      <c r="O100" s="126"/>
      <c r="P100" s="142">
        <v>7200</v>
      </c>
      <c r="Q100" s="126"/>
      <c r="R100" s="126"/>
    </row>
    <row r="101" spans="2:18" x14ac:dyDescent="0.2">
      <c r="B101" s="68"/>
      <c r="C101" s="68" t="s">
        <v>116</v>
      </c>
      <c r="D101" s="143" t="s">
        <v>12</v>
      </c>
      <c r="E101" s="126"/>
      <c r="F101" s="126"/>
      <c r="G101" s="126"/>
      <c r="H101" s="126"/>
      <c r="I101" s="144">
        <v>2860</v>
      </c>
      <c r="J101" s="126"/>
      <c r="K101" s="67">
        <v>0</v>
      </c>
      <c r="L101" s="67">
        <v>7200</v>
      </c>
      <c r="M101" s="144">
        <v>7200</v>
      </c>
      <c r="N101" s="126"/>
      <c r="O101" s="126"/>
      <c r="P101" s="144">
        <v>7200</v>
      </c>
      <c r="Q101" s="126"/>
      <c r="R101" s="126"/>
    </row>
    <row r="102" spans="2:18" x14ac:dyDescent="0.2">
      <c r="B102" s="68"/>
      <c r="C102" s="68" t="s">
        <v>115</v>
      </c>
      <c r="D102" s="143" t="s">
        <v>44</v>
      </c>
      <c r="E102" s="126"/>
      <c r="F102" s="126"/>
      <c r="G102" s="126"/>
      <c r="H102" s="126"/>
      <c r="I102" s="144">
        <v>2860</v>
      </c>
      <c r="J102" s="126"/>
      <c r="K102" s="67">
        <v>0</v>
      </c>
      <c r="L102" s="67">
        <v>7200</v>
      </c>
      <c r="M102" s="144">
        <v>7200</v>
      </c>
      <c r="N102" s="126"/>
      <c r="O102" s="126"/>
      <c r="P102" s="144">
        <v>7200</v>
      </c>
      <c r="Q102" s="126"/>
      <c r="R102" s="126"/>
    </row>
    <row r="103" spans="2:18" x14ac:dyDescent="0.2">
      <c r="B103" s="70"/>
      <c r="C103" s="70" t="s">
        <v>118</v>
      </c>
      <c r="D103" s="141" t="s">
        <v>117</v>
      </c>
      <c r="E103" s="126"/>
      <c r="F103" s="126"/>
      <c r="G103" s="126"/>
      <c r="H103" s="126"/>
      <c r="I103" s="142">
        <v>6700</v>
      </c>
      <c r="J103" s="126"/>
      <c r="K103" s="69">
        <v>7578.93</v>
      </c>
      <c r="L103" s="69">
        <v>6700</v>
      </c>
      <c r="M103" s="142">
        <v>6700</v>
      </c>
      <c r="N103" s="126"/>
      <c r="O103" s="126"/>
      <c r="P103" s="142">
        <v>6700</v>
      </c>
      <c r="Q103" s="126"/>
      <c r="R103" s="126"/>
    </row>
    <row r="104" spans="2:18" x14ac:dyDescent="0.2">
      <c r="B104" s="68"/>
      <c r="C104" s="68" t="s">
        <v>116</v>
      </c>
      <c r="D104" s="143" t="s">
        <v>12</v>
      </c>
      <c r="E104" s="126"/>
      <c r="F104" s="126"/>
      <c r="G104" s="126"/>
      <c r="H104" s="126"/>
      <c r="I104" s="144">
        <v>6700</v>
      </c>
      <c r="J104" s="126"/>
      <c r="K104" s="67">
        <v>7578.93</v>
      </c>
      <c r="L104" s="67">
        <v>6700</v>
      </c>
      <c r="M104" s="144">
        <v>6700</v>
      </c>
      <c r="N104" s="126"/>
      <c r="O104" s="126"/>
      <c r="P104" s="144">
        <v>6700</v>
      </c>
      <c r="Q104" s="126"/>
      <c r="R104" s="126"/>
    </row>
    <row r="105" spans="2:18" x14ac:dyDescent="0.2">
      <c r="B105" s="68"/>
      <c r="C105" s="68" t="s">
        <v>115</v>
      </c>
      <c r="D105" s="143" t="s">
        <v>44</v>
      </c>
      <c r="E105" s="126"/>
      <c r="F105" s="126"/>
      <c r="G105" s="126"/>
      <c r="H105" s="126"/>
      <c r="I105" s="144">
        <v>6700</v>
      </c>
      <c r="J105" s="126"/>
      <c r="K105" s="67">
        <v>7578.93</v>
      </c>
      <c r="L105" s="67">
        <v>6700</v>
      </c>
      <c r="M105" s="144">
        <v>6700</v>
      </c>
      <c r="N105" s="126"/>
      <c r="O105" s="126"/>
      <c r="P105" s="144">
        <v>6700</v>
      </c>
      <c r="Q105" s="126"/>
      <c r="R105" s="126"/>
    </row>
    <row r="106" spans="2:18" x14ac:dyDescent="0.2">
      <c r="B106" s="70"/>
      <c r="C106" s="70" t="s">
        <v>104</v>
      </c>
      <c r="D106" s="141" t="s">
        <v>103</v>
      </c>
      <c r="E106" s="126"/>
      <c r="F106" s="126"/>
      <c r="G106" s="126"/>
      <c r="H106" s="126"/>
      <c r="I106" s="142">
        <v>1200</v>
      </c>
      <c r="J106" s="126"/>
      <c r="K106" s="69">
        <v>1385.65</v>
      </c>
      <c r="L106" s="69">
        <v>1200</v>
      </c>
      <c r="M106" s="142">
        <v>1200</v>
      </c>
      <c r="N106" s="126"/>
      <c r="O106" s="126"/>
      <c r="P106" s="142">
        <v>1200</v>
      </c>
      <c r="Q106" s="126"/>
      <c r="R106" s="126"/>
    </row>
    <row r="107" spans="2:18" x14ac:dyDescent="0.2">
      <c r="B107" s="68"/>
      <c r="C107" s="68" t="s">
        <v>116</v>
      </c>
      <c r="D107" s="143" t="s">
        <v>12</v>
      </c>
      <c r="E107" s="126"/>
      <c r="F107" s="126"/>
      <c r="G107" s="126"/>
      <c r="H107" s="126"/>
      <c r="I107" s="144">
        <v>1200</v>
      </c>
      <c r="J107" s="126"/>
      <c r="K107" s="67">
        <v>1385.65</v>
      </c>
      <c r="L107" s="67">
        <v>1200</v>
      </c>
      <c r="M107" s="144">
        <v>1200</v>
      </c>
      <c r="N107" s="126"/>
      <c r="O107" s="126"/>
      <c r="P107" s="144">
        <v>1200</v>
      </c>
      <c r="Q107" s="126"/>
      <c r="R107" s="126"/>
    </row>
    <row r="108" spans="2:18" x14ac:dyDescent="0.2">
      <c r="B108" s="68"/>
      <c r="C108" s="68" t="s">
        <v>115</v>
      </c>
      <c r="D108" s="143" t="s">
        <v>44</v>
      </c>
      <c r="E108" s="126"/>
      <c r="F108" s="126"/>
      <c r="G108" s="126"/>
      <c r="H108" s="126"/>
      <c r="I108" s="144">
        <v>1200</v>
      </c>
      <c r="J108" s="126"/>
      <c r="K108" s="67">
        <v>1385.65</v>
      </c>
      <c r="L108" s="67">
        <v>1200</v>
      </c>
      <c r="M108" s="144">
        <v>1200</v>
      </c>
      <c r="N108" s="126"/>
      <c r="O108" s="126"/>
      <c r="P108" s="144">
        <v>1200</v>
      </c>
      <c r="Q108" s="126"/>
      <c r="R108" s="126"/>
    </row>
    <row r="109" spans="2:18" ht="22.5" x14ac:dyDescent="0.2">
      <c r="B109" s="72"/>
      <c r="C109" s="72" t="s">
        <v>114</v>
      </c>
      <c r="D109" s="139" t="s">
        <v>113</v>
      </c>
      <c r="E109" s="126"/>
      <c r="F109" s="126"/>
      <c r="G109" s="126"/>
      <c r="H109" s="126"/>
      <c r="I109" s="140">
        <v>530</v>
      </c>
      <c r="J109" s="126"/>
      <c r="K109" s="71">
        <v>0</v>
      </c>
      <c r="L109" s="71">
        <v>500</v>
      </c>
      <c r="M109" s="140">
        <v>500</v>
      </c>
      <c r="N109" s="126"/>
      <c r="O109" s="126"/>
      <c r="P109" s="140">
        <v>500</v>
      </c>
      <c r="Q109" s="126"/>
      <c r="R109" s="126"/>
    </row>
    <row r="110" spans="2:18" x14ac:dyDescent="0.2">
      <c r="B110" s="70"/>
      <c r="C110" s="70" t="s">
        <v>104</v>
      </c>
      <c r="D110" s="141" t="s">
        <v>103</v>
      </c>
      <c r="E110" s="126"/>
      <c r="F110" s="126"/>
      <c r="G110" s="126"/>
      <c r="H110" s="126"/>
      <c r="I110" s="142">
        <v>530</v>
      </c>
      <c r="J110" s="126"/>
      <c r="K110" s="69">
        <v>0</v>
      </c>
      <c r="L110" s="69">
        <v>500</v>
      </c>
      <c r="M110" s="142">
        <v>500</v>
      </c>
      <c r="N110" s="126"/>
      <c r="O110" s="126"/>
      <c r="P110" s="142">
        <v>500</v>
      </c>
      <c r="Q110" s="126"/>
      <c r="R110" s="126"/>
    </row>
    <row r="111" spans="2:18" x14ac:dyDescent="0.2">
      <c r="B111" s="68"/>
      <c r="C111" s="68" t="s">
        <v>94</v>
      </c>
      <c r="D111" s="143" t="s">
        <v>10</v>
      </c>
      <c r="E111" s="126"/>
      <c r="F111" s="126"/>
      <c r="G111" s="126"/>
      <c r="H111" s="126"/>
      <c r="I111" s="144">
        <v>530</v>
      </c>
      <c r="J111" s="126"/>
      <c r="K111" s="67">
        <v>0</v>
      </c>
      <c r="L111" s="67">
        <v>500</v>
      </c>
      <c r="M111" s="144">
        <v>500</v>
      </c>
      <c r="N111" s="126"/>
      <c r="O111" s="126"/>
      <c r="P111" s="144">
        <v>500</v>
      </c>
      <c r="Q111" s="126"/>
      <c r="R111" s="126"/>
    </row>
    <row r="112" spans="2:18" x14ac:dyDescent="0.2">
      <c r="B112" s="68"/>
      <c r="C112" s="68" t="s">
        <v>92</v>
      </c>
      <c r="D112" s="143" t="s">
        <v>27</v>
      </c>
      <c r="E112" s="126"/>
      <c r="F112" s="126"/>
      <c r="G112" s="126"/>
      <c r="H112" s="126"/>
      <c r="I112" s="144">
        <v>530</v>
      </c>
      <c r="J112" s="126"/>
      <c r="K112" s="67">
        <v>0</v>
      </c>
      <c r="L112" s="67">
        <v>500</v>
      </c>
      <c r="M112" s="144">
        <v>500</v>
      </c>
      <c r="N112" s="126"/>
      <c r="O112" s="126"/>
      <c r="P112" s="144">
        <v>500</v>
      </c>
      <c r="Q112" s="126"/>
      <c r="R112" s="126"/>
    </row>
    <row r="113" spans="2:18" x14ac:dyDescent="0.2">
      <c r="B113" s="70"/>
      <c r="C113" s="70" t="s">
        <v>96</v>
      </c>
      <c r="D113" s="141" t="s">
        <v>95</v>
      </c>
      <c r="E113" s="126"/>
      <c r="F113" s="126"/>
      <c r="G113" s="126"/>
      <c r="H113" s="126"/>
      <c r="I113" s="142">
        <v>0</v>
      </c>
      <c r="J113" s="126"/>
      <c r="K113" s="69">
        <v>0</v>
      </c>
      <c r="L113" s="69">
        <v>0</v>
      </c>
      <c r="M113" s="142">
        <v>0</v>
      </c>
      <c r="N113" s="126"/>
      <c r="O113" s="126"/>
      <c r="P113" s="142">
        <v>0</v>
      </c>
      <c r="Q113" s="126"/>
      <c r="R113" s="126"/>
    </row>
    <row r="114" spans="2:18" x14ac:dyDescent="0.2">
      <c r="B114" s="68"/>
      <c r="C114" s="68" t="s">
        <v>94</v>
      </c>
      <c r="D114" s="143" t="s">
        <v>10</v>
      </c>
      <c r="E114" s="126"/>
      <c r="F114" s="126"/>
      <c r="G114" s="126"/>
      <c r="H114" s="126"/>
      <c r="I114" s="144">
        <v>0</v>
      </c>
      <c r="J114" s="126"/>
      <c r="K114" s="67">
        <v>0</v>
      </c>
      <c r="L114" s="67">
        <v>0</v>
      </c>
      <c r="M114" s="144">
        <v>0</v>
      </c>
      <c r="N114" s="126"/>
      <c r="O114" s="126"/>
      <c r="P114" s="144">
        <v>0</v>
      </c>
      <c r="Q114" s="126"/>
      <c r="R114" s="126"/>
    </row>
    <row r="115" spans="2:18" x14ac:dyDescent="0.2">
      <c r="B115" s="68"/>
      <c r="C115" s="68" t="s">
        <v>92</v>
      </c>
      <c r="D115" s="143" t="s">
        <v>27</v>
      </c>
      <c r="E115" s="126"/>
      <c r="F115" s="126"/>
      <c r="G115" s="126"/>
      <c r="H115" s="126"/>
      <c r="I115" s="144">
        <v>0</v>
      </c>
      <c r="J115" s="126"/>
      <c r="K115" s="67">
        <v>0</v>
      </c>
      <c r="L115" s="67">
        <v>0</v>
      </c>
      <c r="M115" s="144">
        <v>0</v>
      </c>
      <c r="N115" s="126"/>
      <c r="O115" s="126"/>
      <c r="P115" s="144">
        <v>0</v>
      </c>
      <c r="Q115" s="126"/>
      <c r="R115" s="126"/>
    </row>
    <row r="116" spans="2:18" ht="22.5" x14ac:dyDescent="0.2">
      <c r="B116" s="72"/>
      <c r="C116" s="72" t="s">
        <v>112</v>
      </c>
      <c r="D116" s="139" t="s">
        <v>111</v>
      </c>
      <c r="E116" s="126"/>
      <c r="F116" s="126"/>
      <c r="G116" s="126"/>
      <c r="H116" s="126"/>
      <c r="I116" s="140">
        <v>1990</v>
      </c>
      <c r="J116" s="126"/>
      <c r="K116" s="71">
        <v>92.24</v>
      </c>
      <c r="L116" s="71">
        <v>1600</v>
      </c>
      <c r="M116" s="140">
        <v>1600</v>
      </c>
      <c r="N116" s="126"/>
      <c r="O116" s="126"/>
      <c r="P116" s="140">
        <v>1600</v>
      </c>
      <c r="Q116" s="126"/>
      <c r="R116" s="126"/>
    </row>
    <row r="117" spans="2:18" x14ac:dyDescent="0.2">
      <c r="B117" s="70"/>
      <c r="C117" s="70" t="s">
        <v>98</v>
      </c>
      <c r="D117" s="141" t="s">
        <v>97</v>
      </c>
      <c r="E117" s="126"/>
      <c r="F117" s="126"/>
      <c r="G117" s="126"/>
      <c r="H117" s="126"/>
      <c r="I117" s="142">
        <v>1990</v>
      </c>
      <c r="J117" s="126"/>
      <c r="K117" s="69">
        <v>92.24</v>
      </c>
      <c r="L117" s="69">
        <v>1600</v>
      </c>
      <c r="M117" s="142">
        <v>1600</v>
      </c>
      <c r="N117" s="126"/>
      <c r="O117" s="126"/>
      <c r="P117" s="142">
        <v>1600</v>
      </c>
      <c r="Q117" s="126"/>
      <c r="R117" s="126"/>
    </row>
    <row r="118" spans="2:18" x14ac:dyDescent="0.2">
      <c r="B118" s="68"/>
      <c r="C118" s="68" t="s">
        <v>94</v>
      </c>
      <c r="D118" s="143" t="s">
        <v>10</v>
      </c>
      <c r="E118" s="126"/>
      <c r="F118" s="126"/>
      <c r="G118" s="126"/>
      <c r="H118" s="126"/>
      <c r="I118" s="144">
        <v>1990</v>
      </c>
      <c r="J118" s="126"/>
      <c r="K118" s="67">
        <v>92.24</v>
      </c>
      <c r="L118" s="67">
        <v>1600</v>
      </c>
      <c r="M118" s="144">
        <v>1600</v>
      </c>
      <c r="N118" s="126"/>
      <c r="O118" s="126"/>
      <c r="P118" s="144">
        <v>1600</v>
      </c>
      <c r="Q118" s="126"/>
      <c r="R118" s="126"/>
    </row>
    <row r="119" spans="2:18" x14ac:dyDescent="0.2">
      <c r="B119" s="68"/>
      <c r="C119" s="68" t="s">
        <v>92</v>
      </c>
      <c r="D119" s="143" t="s">
        <v>27</v>
      </c>
      <c r="E119" s="126"/>
      <c r="F119" s="126"/>
      <c r="G119" s="126"/>
      <c r="H119" s="126"/>
      <c r="I119" s="144">
        <v>1990</v>
      </c>
      <c r="J119" s="126"/>
      <c r="K119" s="67">
        <v>92.24</v>
      </c>
      <c r="L119" s="67">
        <v>1600</v>
      </c>
      <c r="M119" s="144">
        <v>1600</v>
      </c>
      <c r="N119" s="126"/>
      <c r="O119" s="126"/>
      <c r="P119" s="144">
        <v>1600</v>
      </c>
      <c r="Q119" s="126"/>
      <c r="R119" s="126"/>
    </row>
    <row r="120" spans="2:18" ht="22.5" x14ac:dyDescent="0.2">
      <c r="B120" s="72"/>
      <c r="C120" s="72" t="s">
        <v>110</v>
      </c>
      <c r="D120" s="139" t="s">
        <v>109</v>
      </c>
      <c r="E120" s="126"/>
      <c r="F120" s="126"/>
      <c r="G120" s="126"/>
      <c r="H120" s="126"/>
      <c r="I120" s="140">
        <v>0</v>
      </c>
      <c r="J120" s="126"/>
      <c r="K120" s="71">
        <v>45926.41</v>
      </c>
      <c r="L120" s="71">
        <v>0</v>
      </c>
      <c r="M120" s="140">
        <v>0</v>
      </c>
      <c r="N120" s="126"/>
      <c r="O120" s="126"/>
      <c r="P120" s="140">
        <v>0</v>
      </c>
      <c r="Q120" s="126"/>
      <c r="R120" s="126"/>
    </row>
    <row r="121" spans="2:18" x14ac:dyDescent="0.2">
      <c r="B121" s="70"/>
      <c r="C121" s="70" t="s">
        <v>98</v>
      </c>
      <c r="D121" s="141" t="s">
        <v>97</v>
      </c>
      <c r="E121" s="126"/>
      <c r="F121" s="126"/>
      <c r="G121" s="126"/>
      <c r="H121" s="126"/>
      <c r="I121" s="142">
        <v>0</v>
      </c>
      <c r="J121" s="126"/>
      <c r="K121" s="69">
        <v>14123.82</v>
      </c>
      <c r="L121" s="69">
        <v>0</v>
      </c>
      <c r="M121" s="142">
        <v>0</v>
      </c>
      <c r="N121" s="126"/>
      <c r="O121" s="126"/>
      <c r="P121" s="142">
        <v>0</v>
      </c>
      <c r="Q121" s="126"/>
      <c r="R121" s="126"/>
    </row>
    <row r="122" spans="2:18" x14ac:dyDescent="0.2">
      <c r="B122" s="68"/>
      <c r="C122" s="68" t="s">
        <v>94</v>
      </c>
      <c r="D122" s="143" t="s">
        <v>10</v>
      </c>
      <c r="E122" s="126"/>
      <c r="F122" s="126"/>
      <c r="G122" s="126"/>
      <c r="H122" s="126"/>
      <c r="I122" s="144">
        <v>0</v>
      </c>
      <c r="J122" s="126"/>
      <c r="K122" s="67">
        <v>14123.82</v>
      </c>
      <c r="L122" s="67">
        <v>0</v>
      </c>
      <c r="M122" s="144">
        <v>0</v>
      </c>
      <c r="N122" s="126"/>
      <c r="O122" s="126"/>
      <c r="P122" s="144">
        <v>0</v>
      </c>
      <c r="Q122" s="126"/>
      <c r="R122" s="126"/>
    </row>
    <row r="123" spans="2:18" x14ac:dyDescent="0.2">
      <c r="B123" s="68"/>
      <c r="C123" s="68" t="s">
        <v>93</v>
      </c>
      <c r="D123" s="143" t="s">
        <v>11</v>
      </c>
      <c r="E123" s="126"/>
      <c r="F123" s="126"/>
      <c r="G123" s="126"/>
      <c r="H123" s="126"/>
      <c r="I123" s="144">
        <v>0</v>
      </c>
      <c r="J123" s="126"/>
      <c r="K123" s="67">
        <v>14123.82</v>
      </c>
      <c r="L123" s="67">
        <v>0</v>
      </c>
      <c r="M123" s="144">
        <v>0</v>
      </c>
      <c r="N123" s="126"/>
      <c r="O123" s="126"/>
      <c r="P123" s="144">
        <v>0</v>
      </c>
      <c r="Q123" s="126"/>
      <c r="R123" s="126"/>
    </row>
    <row r="124" spans="2:18" x14ac:dyDescent="0.2">
      <c r="B124" s="70"/>
      <c r="C124" s="70" t="s">
        <v>96</v>
      </c>
      <c r="D124" s="141" t="s">
        <v>95</v>
      </c>
      <c r="E124" s="126"/>
      <c r="F124" s="126"/>
      <c r="G124" s="126"/>
      <c r="H124" s="126"/>
      <c r="I124" s="142">
        <v>0</v>
      </c>
      <c r="J124" s="126"/>
      <c r="K124" s="69">
        <v>31802.59</v>
      </c>
      <c r="L124" s="69">
        <v>0</v>
      </c>
      <c r="M124" s="142">
        <v>0</v>
      </c>
      <c r="N124" s="126"/>
      <c r="O124" s="126"/>
      <c r="P124" s="142">
        <v>0</v>
      </c>
      <c r="Q124" s="126"/>
      <c r="R124" s="126"/>
    </row>
    <row r="125" spans="2:18" x14ac:dyDescent="0.2">
      <c r="B125" s="68"/>
      <c r="C125" s="68" t="s">
        <v>94</v>
      </c>
      <c r="D125" s="143" t="s">
        <v>10</v>
      </c>
      <c r="E125" s="126"/>
      <c r="F125" s="126"/>
      <c r="G125" s="126"/>
      <c r="H125" s="126"/>
      <c r="I125" s="144">
        <v>0</v>
      </c>
      <c r="J125" s="126"/>
      <c r="K125" s="67">
        <v>31802.59</v>
      </c>
      <c r="L125" s="67">
        <v>0</v>
      </c>
      <c r="M125" s="144">
        <v>0</v>
      </c>
      <c r="N125" s="126"/>
      <c r="O125" s="126"/>
      <c r="P125" s="144">
        <v>0</v>
      </c>
      <c r="Q125" s="126"/>
      <c r="R125" s="126"/>
    </row>
    <row r="126" spans="2:18" x14ac:dyDescent="0.2">
      <c r="B126" s="68"/>
      <c r="C126" s="68" t="s">
        <v>93</v>
      </c>
      <c r="D126" s="143" t="s">
        <v>11</v>
      </c>
      <c r="E126" s="126"/>
      <c r="F126" s="126"/>
      <c r="G126" s="126"/>
      <c r="H126" s="126"/>
      <c r="I126" s="144">
        <v>0</v>
      </c>
      <c r="J126" s="126"/>
      <c r="K126" s="67">
        <v>30392.2</v>
      </c>
      <c r="L126" s="67">
        <v>0</v>
      </c>
      <c r="M126" s="144">
        <v>0</v>
      </c>
      <c r="N126" s="126"/>
      <c r="O126" s="126"/>
      <c r="P126" s="144">
        <v>0</v>
      </c>
      <c r="Q126" s="126"/>
      <c r="R126" s="126"/>
    </row>
    <row r="127" spans="2:18" x14ac:dyDescent="0.2">
      <c r="B127" s="68"/>
      <c r="C127" s="68" t="s">
        <v>92</v>
      </c>
      <c r="D127" s="143" t="s">
        <v>27</v>
      </c>
      <c r="E127" s="126"/>
      <c r="F127" s="126"/>
      <c r="G127" s="126"/>
      <c r="H127" s="126"/>
      <c r="I127" s="144">
        <v>0</v>
      </c>
      <c r="J127" s="126"/>
      <c r="K127" s="67">
        <v>1410.39</v>
      </c>
      <c r="L127" s="67">
        <v>0</v>
      </c>
      <c r="M127" s="144">
        <v>0</v>
      </c>
      <c r="N127" s="126"/>
      <c r="O127" s="126"/>
      <c r="P127" s="144">
        <v>0</v>
      </c>
      <c r="Q127" s="126"/>
      <c r="R127" s="126"/>
    </row>
    <row r="128" spans="2:18" ht="22.5" x14ac:dyDescent="0.2">
      <c r="B128" s="72"/>
      <c r="C128" s="72" t="s">
        <v>108</v>
      </c>
      <c r="D128" s="139" t="s">
        <v>107</v>
      </c>
      <c r="E128" s="126"/>
      <c r="F128" s="126"/>
      <c r="G128" s="126"/>
      <c r="H128" s="126"/>
      <c r="I128" s="140">
        <v>79170</v>
      </c>
      <c r="J128" s="126"/>
      <c r="K128" s="71">
        <v>25667.040000000001</v>
      </c>
      <c r="L128" s="71">
        <v>0</v>
      </c>
      <c r="M128" s="140">
        <v>0</v>
      </c>
      <c r="N128" s="126"/>
      <c r="O128" s="126"/>
      <c r="P128" s="140">
        <v>0</v>
      </c>
      <c r="Q128" s="126"/>
      <c r="R128" s="126"/>
    </row>
    <row r="129" spans="2:18" x14ac:dyDescent="0.2">
      <c r="B129" s="70"/>
      <c r="C129" s="70" t="s">
        <v>98</v>
      </c>
      <c r="D129" s="141" t="s">
        <v>97</v>
      </c>
      <c r="E129" s="126"/>
      <c r="F129" s="126"/>
      <c r="G129" s="126"/>
      <c r="H129" s="126"/>
      <c r="I129" s="142">
        <v>42960</v>
      </c>
      <c r="J129" s="126"/>
      <c r="K129" s="69">
        <v>8378.42</v>
      </c>
      <c r="L129" s="69">
        <v>0</v>
      </c>
      <c r="M129" s="142">
        <v>0</v>
      </c>
      <c r="N129" s="126"/>
      <c r="O129" s="126"/>
      <c r="P129" s="142">
        <v>0</v>
      </c>
      <c r="Q129" s="126"/>
      <c r="R129" s="126"/>
    </row>
    <row r="130" spans="2:18" x14ac:dyDescent="0.2">
      <c r="B130" s="68"/>
      <c r="C130" s="68" t="s">
        <v>94</v>
      </c>
      <c r="D130" s="143" t="s">
        <v>10</v>
      </c>
      <c r="E130" s="126"/>
      <c r="F130" s="126"/>
      <c r="G130" s="126"/>
      <c r="H130" s="126"/>
      <c r="I130" s="144">
        <v>42960</v>
      </c>
      <c r="J130" s="126"/>
      <c r="K130" s="67">
        <v>8378.42</v>
      </c>
      <c r="L130" s="67">
        <v>0</v>
      </c>
      <c r="M130" s="144">
        <v>0</v>
      </c>
      <c r="N130" s="126"/>
      <c r="O130" s="126"/>
      <c r="P130" s="144">
        <v>0</v>
      </c>
      <c r="Q130" s="126"/>
      <c r="R130" s="126"/>
    </row>
    <row r="131" spans="2:18" x14ac:dyDescent="0.2">
      <c r="B131" s="68"/>
      <c r="C131" s="68" t="s">
        <v>93</v>
      </c>
      <c r="D131" s="143" t="s">
        <v>11</v>
      </c>
      <c r="E131" s="126"/>
      <c r="F131" s="126"/>
      <c r="G131" s="126"/>
      <c r="H131" s="126"/>
      <c r="I131" s="144">
        <v>42960</v>
      </c>
      <c r="J131" s="126"/>
      <c r="K131" s="67">
        <v>8378.42</v>
      </c>
      <c r="L131" s="67">
        <v>0</v>
      </c>
      <c r="M131" s="144">
        <v>0</v>
      </c>
      <c r="N131" s="126"/>
      <c r="O131" s="126"/>
      <c r="P131" s="144">
        <v>0</v>
      </c>
      <c r="Q131" s="126"/>
      <c r="R131" s="126"/>
    </row>
    <row r="132" spans="2:18" x14ac:dyDescent="0.2">
      <c r="B132" s="70"/>
      <c r="C132" s="70" t="s">
        <v>96</v>
      </c>
      <c r="D132" s="141" t="s">
        <v>95</v>
      </c>
      <c r="E132" s="126"/>
      <c r="F132" s="126"/>
      <c r="G132" s="126"/>
      <c r="H132" s="126"/>
      <c r="I132" s="142">
        <v>36210</v>
      </c>
      <c r="J132" s="126"/>
      <c r="K132" s="69">
        <v>17288.62</v>
      </c>
      <c r="L132" s="69">
        <v>0</v>
      </c>
      <c r="M132" s="142">
        <v>0</v>
      </c>
      <c r="N132" s="126"/>
      <c r="O132" s="126"/>
      <c r="P132" s="142">
        <v>0</v>
      </c>
      <c r="Q132" s="126"/>
      <c r="R132" s="126"/>
    </row>
    <row r="133" spans="2:18" x14ac:dyDescent="0.2">
      <c r="B133" s="68"/>
      <c r="C133" s="68" t="s">
        <v>94</v>
      </c>
      <c r="D133" s="143" t="s">
        <v>10</v>
      </c>
      <c r="E133" s="126"/>
      <c r="F133" s="126"/>
      <c r="G133" s="126"/>
      <c r="H133" s="126"/>
      <c r="I133" s="144">
        <v>36210</v>
      </c>
      <c r="J133" s="126"/>
      <c r="K133" s="67">
        <v>17288.62</v>
      </c>
      <c r="L133" s="67">
        <v>0</v>
      </c>
      <c r="M133" s="144">
        <v>0</v>
      </c>
      <c r="N133" s="126"/>
      <c r="O133" s="126"/>
      <c r="P133" s="144">
        <v>0</v>
      </c>
      <c r="Q133" s="126"/>
      <c r="R133" s="126"/>
    </row>
    <row r="134" spans="2:18" x14ac:dyDescent="0.2">
      <c r="B134" s="68"/>
      <c r="C134" s="68" t="s">
        <v>93</v>
      </c>
      <c r="D134" s="143" t="s">
        <v>11</v>
      </c>
      <c r="E134" s="126"/>
      <c r="F134" s="126"/>
      <c r="G134" s="126"/>
      <c r="H134" s="126"/>
      <c r="I134" s="144">
        <v>32530</v>
      </c>
      <c r="J134" s="126"/>
      <c r="K134" s="67">
        <v>16753.79</v>
      </c>
      <c r="L134" s="67">
        <v>0</v>
      </c>
      <c r="M134" s="144">
        <v>0</v>
      </c>
      <c r="N134" s="126"/>
      <c r="O134" s="126"/>
      <c r="P134" s="144">
        <v>0</v>
      </c>
      <c r="Q134" s="126"/>
      <c r="R134" s="126"/>
    </row>
    <row r="135" spans="2:18" x14ac:dyDescent="0.2">
      <c r="B135" s="68"/>
      <c r="C135" s="68" t="s">
        <v>92</v>
      </c>
      <c r="D135" s="143" t="s">
        <v>27</v>
      </c>
      <c r="E135" s="126"/>
      <c r="F135" s="126"/>
      <c r="G135" s="126"/>
      <c r="H135" s="126"/>
      <c r="I135" s="144">
        <v>3680</v>
      </c>
      <c r="J135" s="126"/>
      <c r="K135" s="67">
        <v>534.83000000000004</v>
      </c>
      <c r="L135" s="67">
        <v>0</v>
      </c>
      <c r="M135" s="144">
        <v>0</v>
      </c>
      <c r="N135" s="126"/>
      <c r="O135" s="126"/>
      <c r="P135" s="144">
        <v>0</v>
      </c>
      <c r="Q135" s="126"/>
      <c r="R135" s="126"/>
    </row>
    <row r="136" spans="2:18" ht="22.5" x14ac:dyDescent="0.2">
      <c r="B136" s="72"/>
      <c r="C136" s="72" t="s">
        <v>106</v>
      </c>
      <c r="D136" s="139" t="s">
        <v>105</v>
      </c>
      <c r="E136" s="126"/>
      <c r="F136" s="126"/>
      <c r="G136" s="126"/>
      <c r="H136" s="126"/>
      <c r="I136" s="140">
        <v>2590</v>
      </c>
      <c r="J136" s="126"/>
      <c r="K136" s="71">
        <v>0</v>
      </c>
      <c r="L136" s="71">
        <v>2570</v>
      </c>
      <c r="M136" s="140">
        <v>2570</v>
      </c>
      <c r="N136" s="126"/>
      <c r="O136" s="126"/>
      <c r="P136" s="140">
        <v>2570</v>
      </c>
      <c r="Q136" s="126"/>
      <c r="R136" s="126"/>
    </row>
    <row r="137" spans="2:18" x14ac:dyDescent="0.2">
      <c r="B137" s="70"/>
      <c r="C137" s="70" t="s">
        <v>98</v>
      </c>
      <c r="D137" s="141" t="s">
        <v>97</v>
      </c>
      <c r="E137" s="126"/>
      <c r="F137" s="126"/>
      <c r="G137" s="126"/>
      <c r="H137" s="126"/>
      <c r="I137" s="142">
        <v>620</v>
      </c>
      <c r="J137" s="126"/>
      <c r="K137" s="69">
        <v>0</v>
      </c>
      <c r="L137" s="69">
        <v>600</v>
      </c>
      <c r="M137" s="142">
        <v>600</v>
      </c>
      <c r="N137" s="126"/>
      <c r="O137" s="126"/>
      <c r="P137" s="142">
        <v>600</v>
      </c>
      <c r="Q137" s="126"/>
      <c r="R137" s="126"/>
    </row>
    <row r="138" spans="2:18" x14ac:dyDescent="0.2">
      <c r="B138" s="68"/>
      <c r="C138" s="68" t="s">
        <v>94</v>
      </c>
      <c r="D138" s="143" t="s">
        <v>10</v>
      </c>
      <c r="E138" s="126"/>
      <c r="F138" s="126"/>
      <c r="G138" s="126"/>
      <c r="H138" s="126"/>
      <c r="I138" s="144">
        <v>620</v>
      </c>
      <c r="J138" s="126"/>
      <c r="K138" s="67">
        <v>0</v>
      </c>
      <c r="L138" s="67">
        <v>600</v>
      </c>
      <c r="M138" s="144">
        <v>600</v>
      </c>
      <c r="N138" s="126"/>
      <c r="O138" s="126"/>
      <c r="P138" s="144">
        <v>600</v>
      </c>
      <c r="Q138" s="126"/>
      <c r="R138" s="126"/>
    </row>
    <row r="139" spans="2:18" x14ac:dyDescent="0.2">
      <c r="B139" s="68"/>
      <c r="C139" s="68" t="s">
        <v>102</v>
      </c>
      <c r="D139" s="143" t="s">
        <v>101</v>
      </c>
      <c r="E139" s="126"/>
      <c r="F139" s="126"/>
      <c r="G139" s="126"/>
      <c r="H139" s="126"/>
      <c r="I139" s="144">
        <v>620</v>
      </c>
      <c r="J139" s="126"/>
      <c r="K139" s="67">
        <v>0</v>
      </c>
      <c r="L139" s="67">
        <v>600</v>
      </c>
      <c r="M139" s="144">
        <v>600</v>
      </c>
      <c r="N139" s="126"/>
      <c r="O139" s="126"/>
      <c r="P139" s="144">
        <v>600</v>
      </c>
      <c r="Q139" s="126"/>
      <c r="R139" s="126"/>
    </row>
    <row r="140" spans="2:18" x14ac:dyDescent="0.2">
      <c r="B140" s="70"/>
      <c r="C140" s="70" t="s">
        <v>104</v>
      </c>
      <c r="D140" s="141" t="s">
        <v>103</v>
      </c>
      <c r="E140" s="126"/>
      <c r="F140" s="126"/>
      <c r="G140" s="126"/>
      <c r="H140" s="126"/>
      <c r="I140" s="142">
        <v>1970</v>
      </c>
      <c r="J140" s="126"/>
      <c r="K140" s="69">
        <v>0</v>
      </c>
      <c r="L140" s="69">
        <v>1970</v>
      </c>
      <c r="M140" s="142">
        <v>1970</v>
      </c>
      <c r="N140" s="126"/>
      <c r="O140" s="126"/>
      <c r="P140" s="142">
        <v>1970</v>
      </c>
      <c r="Q140" s="126"/>
      <c r="R140" s="126"/>
    </row>
    <row r="141" spans="2:18" x14ac:dyDescent="0.2">
      <c r="B141" s="68"/>
      <c r="C141" s="68" t="s">
        <v>94</v>
      </c>
      <c r="D141" s="143" t="s">
        <v>10</v>
      </c>
      <c r="E141" s="126"/>
      <c r="F141" s="126"/>
      <c r="G141" s="126"/>
      <c r="H141" s="126"/>
      <c r="I141" s="144">
        <v>1970</v>
      </c>
      <c r="J141" s="126"/>
      <c r="K141" s="67">
        <v>0</v>
      </c>
      <c r="L141" s="67">
        <v>1970</v>
      </c>
      <c r="M141" s="144">
        <v>1970</v>
      </c>
      <c r="N141" s="126"/>
      <c r="O141" s="126"/>
      <c r="P141" s="144">
        <v>1970</v>
      </c>
      <c r="Q141" s="126"/>
      <c r="R141" s="126"/>
    </row>
    <row r="142" spans="2:18" x14ac:dyDescent="0.2">
      <c r="B142" s="68"/>
      <c r="C142" s="68" t="s">
        <v>102</v>
      </c>
      <c r="D142" s="143" t="s">
        <v>101</v>
      </c>
      <c r="E142" s="126"/>
      <c r="F142" s="126"/>
      <c r="G142" s="126"/>
      <c r="H142" s="126"/>
      <c r="I142" s="144">
        <v>1970</v>
      </c>
      <c r="J142" s="126"/>
      <c r="K142" s="67">
        <v>0</v>
      </c>
      <c r="L142" s="67">
        <v>1970</v>
      </c>
      <c r="M142" s="144">
        <v>1970</v>
      </c>
      <c r="N142" s="126"/>
      <c r="O142" s="126"/>
      <c r="P142" s="144">
        <v>1970</v>
      </c>
      <c r="Q142" s="126"/>
      <c r="R142" s="126"/>
    </row>
    <row r="143" spans="2:18" ht="22.5" x14ac:dyDescent="0.2">
      <c r="B143" s="72"/>
      <c r="C143" s="72" t="s">
        <v>100</v>
      </c>
      <c r="D143" s="139" t="s">
        <v>99</v>
      </c>
      <c r="E143" s="126"/>
      <c r="F143" s="126"/>
      <c r="G143" s="126"/>
      <c r="H143" s="126"/>
      <c r="I143" s="140">
        <v>0</v>
      </c>
      <c r="J143" s="126"/>
      <c r="K143" s="71">
        <v>0</v>
      </c>
      <c r="L143" s="71">
        <v>65430</v>
      </c>
      <c r="M143" s="140">
        <v>0</v>
      </c>
      <c r="N143" s="126"/>
      <c r="O143" s="126"/>
      <c r="P143" s="140">
        <v>0</v>
      </c>
      <c r="Q143" s="126"/>
      <c r="R143" s="126"/>
    </row>
    <row r="144" spans="2:18" x14ac:dyDescent="0.2">
      <c r="B144" s="70"/>
      <c r="C144" s="70" t="s">
        <v>98</v>
      </c>
      <c r="D144" s="141" t="s">
        <v>97</v>
      </c>
      <c r="E144" s="126"/>
      <c r="F144" s="126"/>
      <c r="G144" s="126"/>
      <c r="H144" s="126"/>
      <c r="I144" s="142">
        <v>0</v>
      </c>
      <c r="J144" s="126"/>
      <c r="K144" s="69">
        <v>0</v>
      </c>
      <c r="L144" s="69">
        <v>29920</v>
      </c>
      <c r="M144" s="142">
        <v>0</v>
      </c>
      <c r="N144" s="126"/>
      <c r="O144" s="126"/>
      <c r="P144" s="142">
        <v>0</v>
      </c>
      <c r="Q144" s="126"/>
      <c r="R144" s="126"/>
    </row>
    <row r="145" spans="2:18" x14ac:dyDescent="0.2">
      <c r="B145" s="68"/>
      <c r="C145" s="68" t="s">
        <v>94</v>
      </c>
      <c r="D145" s="143" t="s">
        <v>10</v>
      </c>
      <c r="E145" s="126"/>
      <c r="F145" s="126"/>
      <c r="G145" s="126"/>
      <c r="H145" s="126"/>
      <c r="I145" s="144">
        <v>0</v>
      </c>
      <c r="J145" s="126"/>
      <c r="K145" s="67">
        <v>0</v>
      </c>
      <c r="L145" s="67">
        <v>29920</v>
      </c>
      <c r="M145" s="144">
        <v>0</v>
      </c>
      <c r="N145" s="126"/>
      <c r="O145" s="126"/>
      <c r="P145" s="144">
        <v>0</v>
      </c>
      <c r="Q145" s="126"/>
      <c r="R145" s="126"/>
    </row>
    <row r="146" spans="2:18" x14ac:dyDescent="0.2">
      <c r="B146" s="68"/>
      <c r="C146" s="68" t="s">
        <v>93</v>
      </c>
      <c r="D146" s="143" t="s">
        <v>11</v>
      </c>
      <c r="E146" s="126"/>
      <c r="F146" s="126"/>
      <c r="G146" s="126"/>
      <c r="H146" s="126"/>
      <c r="I146" s="144">
        <v>0</v>
      </c>
      <c r="J146" s="126"/>
      <c r="K146" s="67">
        <v>0</v>
      </c>
      <c r="L146" s="67">
        <v>29920</v>
      </c>
      <c r="M146" s="144">
        <v>0</v>
      </c>
      <c r="N146" s="126"/>
      <c r="O146" s="126"/>
      <c r="P146" s="144">
        <v>0</v>
      </c>
      <c r="Q146" s="126"/>
      <c r="R146" s="126"/>
    </row>
    <row r="147" spans="2:18" x14ac:dyDescent="0.2">
      <c r="B147" s="70"/>
      <c r="C147" s="70" t="s">
        <v>96</v>
      </c>
      <c r="D147" s="141" t="s">
        <v>95</v>
      </c>
      <c r="E147" s="126"/>
      <c r="F147" s="126"/>
      <c r="G147" s="126"/>
      <c r="H147" s="126"/>
      <c r="I147" s="142">
        <v>0</v>
      </c>
      <c r="J147" s="126"/>
      <c r="K147" s="69">
        <v>0</v>
      </c>
      <c r="L147" s="69">
        <v>35510</v>
      </c>
      <c r="M147" s="142">
        <v>0</v>
      </c>
      <c r="N147" s="126"/>
      <c r="O147" s="126"/>
      <c r="P147" s="142">
        <v>0</v>
      </c>
      <c r="Q147" s="126"/>
      <c r="R147" s="126"/>
    </row>
    <row r="148" spans="2:18" x14ac:dyDescent="0.2">
      <c r="B148" s="68"/>
      <c r="C148" s="68" t="s">
        <v>94</v>
      </c>
      <c r="D148" s="143" t="s">
        <v>10</v>
      </c>
      <c r="E148" s="126"/>
      <c r="F148" s="126"/>
      <c r="G148" s="126"/>
      <c r="H148" s="126"/>
      <c r="I148" s="144">
        <v>0</v>
      </c>
      <c r="J148" s="126"/>
      <c r="K148" s="67">
        <v>0</v>
      </c>
      <c r="L148" s="67">
        <v>35510</v>
      </c>
      <c r="M148" s="144">
        <v>0</v>
      </c>
      <c r="N148" s="126"/>
      <c r="O148" s="126"/>
      <c r="P148" s="144">
        <v>0</v>
      </c>
      <c r="Q148" s="126"/>
      <c r="R148" s="126"/>
    </row>
    <row r="149" spans="2:18" x14ac:dyDescent="0.2">
      <c r="B149" s="68"/>
      <c r="C149" s="68" t="s">
        <v>93</v>
      </c>
      <c r="D149" s="143" t="s">
        <v>11</v>
      </c>
      <c r="E149" s="126"/>
      <c r="F149" s="126"/>
      <c r="G149" s="126"/>
      <c r="H149" s="126"/>
      <c r="I149" s="144">
        <v>0</v>
      </c>
      <c r="J149" s="126"/>
      <c r="K149" s="67">
        <v>0</v>
      </c>
      <c r="L149" s="67">
        <v>31940</v>
      </c>
      <c r="M149" s="144">
        <v>0</v>
      </c>
      <c r="N149" s="126"/>
      <c r="O149" s="126"/>
      <c r="P149" s="144">
        <v>0</v>
      </c>
      <c r="Q149" s="126"/>
      <c r="R149" s="126"/>
    </row>
    <row r="150" spans="2:18" x14ac:dyDescent="0.2">
      <c r="B150" s="68"/>
      <c r="C150" s="68" t="s">
        <v>92</v>
      </c>
      <c r="D150" s="143" t="s">
        <v>27</v>
      </c>
      <c r="E150" s="126"/>
      <c r="F150" s="126"/>
      <c r="G150" s="126"/>
      <c r="H150" s="126"/>
      <c r="I150" s="144">
        <v>0</v>
      </c>
      <c r="J150" s="126"/>
      <c r="K150" s="67">
        <v>0</v>
      </c>
      <c r="L150" s="67">
        <v>3570</v>
      </c>
      <c r="M150" s="144">
        <v>0</v>
      </c>
      <c r="N150" s="126"/>
      <c r="O150" s="126"/>
      <c r="P150" s="144">
        <v>0</v>
      </c>
      <c r="Q150" s="126"/>
      <c r="R150" s="126"/>
    </row>
    <row r="151" spans="2:18" ht="409.6" hidden="1" customHeight="1" x14ac:dyDescent="0.2"/>
    <row r="152" spans="2:18" ht="9.75" customHeight="1" x14ac:dyDescent="0.2"/>
  </sheetData>
  <mergeCells count="571">
    <mergeCell ref="D150:H150"/>
    <mergeCell ref="I150:J150"/>
    <mergeCell ref="M150:O150"/>
    <mergeCell ref="P150:R150"/>
    <mergeCell ref="D148:H148"/>
    <mergeCell ref="I148:J148"/>
    <mergeCell ref="M148:O148"/>
    <mergeCell ref="P148:R148"/>
    <mergeCell ref="D149:H149"/>
    <mergeCell ref="I149:J149"/>
    <mergeCell ref="M149:O149"/>
    <mergeCell ref="P149:R149"/>
    <mergeCell ref="D146:H146"/>
    <mergeCell ref="I146:J146"/>
    <mergeCell ref="M146:O146"/>
    <mergeCell ref="P146:R146"/>
    <mergeCell ref="D147:H147"/>
    <mergeCell ref="I147:J147"/>
    <mergeCell ref="M147:O147"/>
    <mergeCell ref="P147:R147"/>
    <mergeCell ref="D143:H143"/>
    <mergeCell ref="I143:J143"/>
    <mergeCell ref="M143:O143"/>
    <mergeCell ref="P143:R143"/>
    <mergeCell ref="D144:H144"/>
    <mergeCell ref="I144:J144"/>
    <mergeCell ref="M144:O144"/>
    <mergeCell ref="P144:R144"/>
    <mergeCell ref="D145:H145"/>
    <mergeCell ref="I145:J145"/>
    <mergeCell ref="M145:O145"/>
    <mergeCell ref="P145:R145"/>
    <mergeCell ref="D140:H140"/>
    <mergeCell ref="I140:J140"/>
    <mergeCell ref="M140:O140"/>
    <mergeCell ref="P140:R140"/>
    <mergeCell ref="D141:H141"/>
    <mergeCell ref="I141:J141"/>
    <mergeCell ref="M141:O141"/>
    <mergeCell ref="P141:R141"/>
    <mergeCell ref="D142:H142"/>
    <mergeCell ref="I142:J142"/>
    <mergeCell ref="M142:O142"/>
    <mergeCell ref="P142:R142"/>
    <mergeCell ref="D137:H137"/>
    <mergeCell ref="I137:J137"/>
    <mergeCell ref="M137:O137"/>
    <mergeCell ref="P137:R137"/>
    <mergeCell ref="D138:H138"/>
    <mergeCell ref="I138:J138"/>
    <mergeCell ref="M138:O138"/>
    <mergeCell ref="P138:R138"/>
    <mergeCell ref="D139:H139"/>
    <mergeCell ref="I139:J139"/>
    <mergeCell ref="M139:O139"/>
    <mergeCell ref="P139:R139"/>
    <mergeCell ref="D134:H134"/>
    <mergeCell ref="I134:J134"/>
    <mergeCell ref="M134:O134"/>
    <mergeCell ref="P134:R134"/>
    <mergeCell ref="D135:H135"/>
    <mergeCell ref="I135:J135"/>
    <mergeCell ref="M135:O135"/>
    <mergeCell ref="P135:R135"/>
    <mergeCell ref="D136:H136"/>
    <mergeCell ref="I136:J136"/>
    <mergeCell ref="M136:O136"/>
    <mergeCell ref="P136:R136"/>
    <mergeCell ref="D131:H131"/>
    <mergeCell ref="I131:J131"/>
    <mergeCell ref="M131:O131"/>
    <mergeCell ref="P131:R131"/>
    <mergeCell ref="D132:H132"/>
    <mergeCell ref="I132:J132"/>
    <mergeCell ref="M132:O132"/>
    <mergeCell ref="P132:R132"/>
    <mergeCell ref="D133:H133"/>
    <mergeCell ref="I133:J133"/>
    <mergeCell ref="M133:O133"/>
    <mergeCell ref="P133:R133"/>
    <mergeCell ref="D128:H128"/>
    <mergeCell ref="I128:J128"/>
    <mergeCell ref="M128:O128"/>
    <mergeCell ref="P128:R128"/>
    <mergeCell ref="D129:H129"/>
    <mergeCell ref="I129:J129"/>
    <mergeCell ref="M129:O129"/>
    <mergeCell ref="P129:R129"/>
    <mergeCell ref="D130:H130"/>
    <mergeCell ref="I130:J130"/>
    <mergeCell ref="M130:O130"/>
    <mergeCell ref="P130:R130"/>
    <mergeCell ref="D125:H125"/>
    <mergeCell ref="I125:J125"/>
    <mergeCell ref="M125:O125"/>
    <mergeCell ref="P125:R125"/>
    <mergeCell ref="D126:H126"/>
    <mergeCell ref="I126:J126"/>
    <mergeCell ref="M126:O126"/>
    <mergeCell ref="P126:R126"/>
    <mergeCell ref="D127:H127"/>
    <mergeCell ref="I127:J127"/>
    <mergeCell ref="M127:O127"/>
    <mergeCell ref="P127:R127"/>
    <mergeCell ref="D122:H122"/>
    <mergeCell ref="I122:J122"/>
    <mergeCell ref="M122:O122"/>
    <mergeCell ref="P122:R122"/>
    <mergeCell ref="D123:H123"/>
    <mergeCell ref="I123:J123"/>
    <mergeCell ref="M123:O123"/>
    <mergeCell ref="P123:R123"/>
    <mergeCell ref="D124:H124"/>
    <mergeCell ref="I124:J124"/>
    <mergeCell ref="M124:O124"/>
    <mergeCell ref="P124:R124"/>
    <mergeCell ref="D119:H119"/>
    <mergeCell ref="I119:J119"/>
    <mergeCell ref="M119:O119"/>
    <mergeCell ref="P119:R119"/>
    <mergeCell ref="D120:H120"/>
    <mergeCell ref="I120:J120"/>
    <mergeCell ref="M120:O120"/>
    <mergeCell ref="P120:R120"/>
    <mergeCell ref="D121:H121"/>
    <mergeCell ref="I121:J121"/>
    <mergeCell ref="M121:O121"/>
    <mergeCell ref="P121:R121"/>
    <mergeCell ref="D116:H116"/>
    <mergeCell ref="I116:J116"/>
    <mergeCell ref="M116:O116"/>
    <mergeCell ref="P116:R116"/>
    <mergeCell ref="D117:H117"/>
    <mergeCell ref="I117:J117"/>
    <mergeCell ref="M117:O117"/>
    <mergeCell ref="P117:R117"/>
    <mergeCell ref="D118:H118"/>
    <mergeCell ref="I118:J118"/>
    <mergeCell ref="M118:O118"/>
    <mergeCell ref="P118:R118"/>
    <mergeCell ref="D113:H113"/>
    <mergeCell ref="I113:J113"/>
    <mergeCell ref="M113:O113"/>
    <mergeCell ref="P113:R113"/>
    <mergeCell ref="D114:H114"/>
    <mergeCell ref="I114:J114"/>
    <mergeCell ref="M114:O114"/>
    <mergeCell ref="P114:R114"/>
    <mergeCell ref="D115:H115"/>
    <mergeCell ref="I115:J115"/>
    <mergeCell ref="M115:O115"/>
    <mergeCell ref="P115:R115"/>
    <mergeCell ref="D110:H110"/>
    <mergeCell ref="I110:J110"/>
    <mergeCell ref="M110:O110"/>
    <mergeCell ref="P110:R110"/>
    <mergeCell ref="D111:H111"/>
    <mergeCell ref="I111:J111"/>
    <mergeCell ref="M111:O111"/>
    <mergeCell ref="P111:R111"/>
    <mergeCell ref="D112:H112"/>
    <mergeCell ref="I112:J112"/>
    <mergeCell ref="M112:O112"/>
    <mergeCell ref="P112:R112"/>
    <mergeCell ref="D107:H107"/>
    <mergeCell ref="I107:J107"/>
    <mergeCell ref="M107:O107"/>
    <mergeCell ref="P107:R107"/>
    <mergeCell ref="D108:H108"/>
    <mergeCell ref="I108:J108"/>
    <mergeCell ref="M108:O108"/>
    <mergeCell ref="P108:R108"/>
    <mergeCell ref="D109:H109"/>
    <mergeCell ref="I109:J109"/>
    <mergeCell ref="M109:O109"/>
    <mergeCell ref="P109:R109"/>
    <mergeCell ref="D104:H104"/>
    <mergeCell ref="I104:J104"/>
    <mergeCell ref="M104:O104"/>
    <mergeCell ref="P104:R104"/>
    <mergeCell ref="D105:H105"/>
    <mergeCell ref="I105:J105"/>
    <mergeCell ref="M105:O105"/>
    <mergeCell ref="P105:R105"/>
    <mergeCell ref="D106:H106"/>
    <mergeCell ref="I106:J106"/>
    <mergeCell ref="M106:O106"/>
    <mergeCell ref="P106:R106"/>
    <mergeCell ref="D101:H101"/>
    <mergeCell ref="I101:J101"/>
    <mergeCell ref="M101:O101"/>
    <mergeCell ref="P101:R101"/>
    <mergeCell ref="D102:H102"/>
    <mergeCell ref="I102:J102"/>
    <mergeCell ref="M102:O102"/>
    <mergeCell ref="P102:R102"/>
    <mergeCell ref="D103:H103"/>
    <mergeCell ref="I103:J103"/>
    <mergeCell ref="M103:O103"/>
    <mergeCell ref="P103:R103"/>
    <mergeCell ref="D98:H98"/>
    <mergeCell ref="I98:J98"/>
    <mergeCell ref="M98:O98"/>
    <mergeCell ref="P98:R98"/>
    <mergeCell ref="D99:H99"/>
    <mergeCell ref="I99:J99"/>
    <mergeCell ref="M99:O99"/>
    <mergeCell ref="P99:R99"/>
    <mergeCell ref="D100:H100"/>
    <mergeCell ref="I100:J100"/>
    <mergeCell ref="M100:O100"/>
    <mergeCell ref="P100:R100"/>
    <mergeCell ref="D95:H95"/>
    <mergeCell ref="I95:J95"/>
    <mergeCell ref="M95:O95"/>
    <mergeCell ref="P95:R95"/>
    <mergeCell ref="D96:H96"/>
    <mergeCell ref="I96:J96"/>
    <mergeCell ref="M96:O96"/>
    <mergeCell ref="P96:R96"/>
    <mergeCell ref="D97:H97"/>
    <mergeCell ref="I97:J97"/>
    <mergeCell ref="M97:O97"/>
    <mergeCell ref="P97:R97"/>
    <mergeCell ref="D92:H92"/>
    <mergeCell ref="I92:J92"/>
    <mergeCell ref="M92:O92"/>
    <mergeCell ref="P92:R92"/>
    <mergeCell ref="D93:H93"/>
    <mergeCell ref="I93:J93"/>
    <mergeCell ref="M93:O93"/>
    <mergeCell ref="P93:R93"/>
    <mergeCell ref="D94:H94"/>
    <mergeCell ref="I94:J94"/>
    <mergeCell ref="M94:O94"/>
    <mergeCell ref="P94:R94"/>
    <mergeCell ref="D89:H89"/>
    <mergeCell ref="I89:J89"/>
    <mergeCell ref="M89:O89"/>
    <mergeCell ref="P89:R89"/>
    <mergeCell ref="D90:H90"/>
    <mergeCell ref="I90:J90"/>
    <mergeCell ref="M90:O90"/>
    <mergeCell ref="P90:R90"/>
    <mergeCell ref="D91:H91"/>
    <mergeCell ref="I91:J91"/>
    <mergeCell ref="M91:O91"/>
    <mergeCell ref="P91:R91"/>
    <mergeCell ref="D86:H86"/>
    <mergeCell ref="I86:J86"/>
    <mergeCell ref="M86:O86"/>
    <mergeCell ref="P86:R86"/>
    <mergeCell ref="D87:H87"/>
    <mergeCell ref="I87:J87"/>
    <mergeCell ref="M87:O87"/>
    <mergeCell ref="P87:R87"/>
    <mergeCell ref="D88:H88"/>
    <mergeCell ref="I88:J88"/>
    <mergeCell ref="M88:O88"/>
    <mergeCell ref="P88:R88"/>
    <mergeCell ref="D83:H83"/>
    <mergeCell ref="I83:J83"/>
    <mergeCell ref="M83:O83"/>
    <mergeCell ref="P83:R83"/>
    <mergeCell ref="D84:H84"/>
    <mergeCell ref="I84:J84"/>
    <mergeCell ref="M84:O84"/>
    <mergeCell ref="P84:R84"/>
    <mergeCell ref="D85:H85"/>
    <mergeCell ref="I85:J85"/>
    <mergeCell ref="M85:O85"/>
    <mergeCell ref="P85:R85"/>
    <mergeCell ref="D80:H80"/>
    <mergeCell ref="I80:J80"/>
    <mergeCell ref="M80:O80"/>
    <mergeCell ref="P80:R80"/>
    <mergeCell ref="D81:H81"/>
    <mergeCell ref="I81:J81"/>
    <mergeCell ref="M81:O81"/>
    <mergeCell ref="P81:R81"/>
    <mergeCell ref="D82:H82"/>
    <mergeCell ref="I82:J82"/>
    <mergeCell ref="M82:O82"/>
    <mergeCell ref="P82:R82"/>
    <mergeCell ref="D77:H77"/>
    <mergeCell ref="I77:J77"/>
    <mergeCell ref="M77:O77"/>
    <mergeCell ref="P77:R77"/>
    <mergeCell ref="D78:H78"/>
    <mergeCell ref="I78:J78"/>
    <mergeCell ref="M78:O78"/>
    <mergeCell ref="P78:R78"/>
    <mergeCell ref="D79:H79"/>
    <mergeCell ref="I79:J79"/>
    <mergeCell ref="M79:O79"/>
    <mergeCell ref="P79:R79"/>
    <mergeCell ref="D74:H74"/>
    <mergeCell ref="I74:J74"/>
    <mergeCell ref="M74:O74"/>
    <mergeCell ref="P74:R74"/>
    <mergeCell ref="D75:H75"/>
    <mergeCell ref="I75:J75"/>
    <mergeCell ref="M75:O75"/>
    <mergeCell ref="P75:R75"/>
    <mergeCell ref="D76:H76"/>
    <mergeCell ref="I76:J76"/>
    <mergeCell ref="M76:O76"/>
    <mergeCell ref="P76:R76"/>
    <mergeCell ref="D71:H71"/>
    <mergeCell ref="I71:J71"/>
    <mergeCell ref="M71:O71"/>
    <mergeCell ref="P71:R71"/>
    <mergeCell ref="D72:H72"/>
    <mergeCell ref="I72:J72"/>
    <mergeCell ref="M72:O72"/>
    <mergeCell ref="P72:R72"/>
    <mergeCell ref="D73:H73"/>
    <mergeCell ref="I73:J73"/>
    <mergeCell ref="M73:O73"/>
    <mergeCell ref="P73:R73"/>
    <mergeCell ref="D68:H68"/>
    <mergeCell ref="I68:J68"/>
    <mergeCell ref="M68:O68"/>
    <mergeCell ref="P68:R68"/>
    <mergeCell ref="D69:H69"/>
    <mergeCell ref="I69:J69"/>
    <mergeCell ref="M69:O69"/>
    <mergeCell ref="P69:R69"/>
    <mergeCell ref="D70:H70"/>
    <mergeCell ref="I70:J70"/>
    <mergeCell ref="M70:O70"/>
    <mergeCell ref="P70:R70"/>
    <mergeCell ref="D65:H65"/>
    <mergeCell ref="I65:J65"/>
    <mergeCell ref="M65:O65"/>
    <mergeCell ref="P65:R65"/>
    <mergeCell ref="D66:H66"/>
    <mergeCell ref="I66:J66"/>
    <mergeCell ref="M66:O66"/>
    <mergeCell ref="P66:R66"/>
    <mergeCell ref="D67:H67"/>
    <mergeCell ref="I67:J67"/>
    <mergeCell ref="M67:O67"/>
    <mergeCell ref="P67:R67"/>
    <mergeCell ref="D62:H62"/>
    <mergeCell ref="I62:J62"/>
    <mergeCell ref="M62:O62"/>
    <mergeCell ref="P62:R62"/>
    <mergeCell ref="D63:H63"/>
    <mergeCell ref="I63:J63"/>
    <mergeCell ref="M63:O63"/>
    <mergeCell ref="P63:R63"/>
    <mergeCell ref="D64:H64"/>
    <mergeCell ref="I64:J64"/>
    <mergeCell ref="M64:O64"/>
    <mergeCell ref="P64:R64"/>
    <mergeCell ref="D59:H59"/>
    <mergeCell ref="I59:J59"/>
    <mergeCell ref="M59:O59"/>
    <mergeCell ref="P59:R59"/>
    <mergeCell ref="D60:H60"/>
    <mergeCell ref="I60:J60"/>
    <mergeCell ref="M60:O60"/>
    <mergeCell ref="P60:R60"/>
    <mergeCell ref="D61:H61"/>
    <mergeCell ref="I61:J61"/>
    <mergeCell ref="M61:O61"/>
    <mergeCell ref="P61:R61"/>
    <mergeCell ref="D56:H56"/>
    <mergeCell ref="I56:J56"/>
    <mergeCell ref="M56:O56"/>
    <mergeCell ref="P56:R56"/>
    <mergeCell ref="D57:H57"/>
    <mergeCell ref="I57:J57"/>
    <mergeCell ref="M57:O57"/>
    <mergeCell ref="P57:R57"/>
    <mergeCell ref="D58:H58"/>
    <mergeCell ref="I58:J58"/>
    <mergeCell ref="M58:O58"/>
    <mergeCell ref="P58:R58"/>
    <mergeCell ref="D53:H53"/>
    <mergeCell ref="I53:J53"/>
    <mergeCell ref="M53:O53"/>
    <mergeCell ref="P53:R53"/>
    <mergeCell ref="D54:H54"/>
    <mergeCell ref="I54:J54"/>
    <mergeCell ref="M54:O54"/>
    <mergeCell ref="P54:R54"/>
    <mergeCell ref="D55:H55"/>
    <mergeCell ref="I55:J55"/>
    <mergeCell ref="M55:O55"/>
    <mergeCell ref="P55:R55"/>
    <mergeCell ref="D50:H50"/>
    <mergeCell ref="I50:J50"/>
    <mergeCell ref="M50:O50"/>
    <mergeCell ref="P50:R50"/>
    <mergeCell ref="D51:H51"/>
    <mergeCell ref="I51:J51"/>
    <mergeCell ref="M51:O51"/>
    <mergeCell ref="P51:R51"/>
    <mergeCell ref="D52:H52"/>
    <mergeCell ref="I52:J52"/>
    <mergeCell ref="M52:O52"/>
    <mergeCell ref="P52:R52"/>
    <mergeCell ref="D47:H47"/>
    <mergeCell ref="I47:J47"/>
    <mergeCell ref="M47:O47"/>
    <mergeCell ref="P47:R47"/>
    <mergeCell ref="D48:H48"/>
    <mergeCell ref="I48:J48"/>
    <mergeCell ref="M48:O48"/>
    <mergeCell ref="P48:R48"/>
    <mergeCell ref="D49:H49"/>
    <mergeCell ref="I49:J49"/>
    <mergeCell ref="M49:O49"/>
    <mergeCell ref="P49:R49"/>
    <mergeCell ref="D44:H44"/>
    <mergeCell ref="I44:J44"/>
    <mergeCell ref="M44:O44"/>
    <mergeCell ref="P44:R44"/>
    <mergeCell ref="D45:H45"/>
    <mergeCell ref="I45:J45"/>
    <mergeCell ref="M45:O45"/>
    <mergeCell ref="P45:R45"/>
    <mergeCell ref="D46:H46"/>
    <mergeCell ref="I46:J46"/>
    <mergeCell ref="M46:O46"/>
    <mergeCell ref="P46:R46"/>
    <mergeCell ref="D41:H41"/>
    <mergeCell ref="I41:J41"/>
    <mergeCell ref="M41:O41"/>
    <mergeCell ref="P41:R41"/>
    <mergeCell ref="D42:H42"/>
    <mergeCell ref="I42:J42"/>
    <mergeCell ref="M42:O42"/>
    <mergeCell ref="P42:R42"/>
    <mergeCell ref="D43:H43"/>
    <mergeCell ref="I43:J43"/>
    <mergeCell ref="M43:O43"/>
    <mergeCell ref="P43:R43"/>
    <mergeCell ref="D38:H38"/>
    <mergeCell ref="I38:J38"/>
    <mergeCell ref="M38:O38"/>
    <mergeCell ref="P38:R38"/>
    <mergeCell ref="D39:H39"/>
    <mergeCell ref="I39:J39"/>
    <mergeCell ref="M39:O39"/>
    <mergeCell ref="P39:R39"/>
    <mergeCell ref="D40:H40"/>
    <mergeCell ref="I40:J40"/>
    <mergeCell ref="M40:O40"/>
    <mergeCell ref="P40:R40"/>
    <mergeCell ref="D35:H35"/>
    <mergeCell ref="I35:J35"/>
    <mergeCell ref="M35:O35"/>
    <mergeCell ref="P35:R35"/>
    <mergeCell ref="D36:H36"/>
    <mergeCell ref="I36:J36"/>
    <mergeCell ref="M36:O36"/>
    <mergeCell ref="P36:R36"/>
    <mergeCell ref="D37:H37"/>
    <mergeCell ref="I37:J37"/>
    <mergeCell ref="M37:O37"/>
    <mergeCell ref="P37:R37"/>
    <mergeCell ref="D32:H32"/>
    <mergeCell ref="I32:J32"/>
    <mergeCell ref="M32:O32"/>
    <mergeCell ref="P32:R32"/>
    <mergeCell ref="D33:H33"/>
    <mergeCell ref="I33:J33"/>
    <mergeCell ref="M33:O33"/>
    <mergeCell ref="P33:R33"/>
    <mergeCell ref="D34:H34"/>
    <mergeCell ref="I34:J34"/>
    <mergeCell ref="M34:O34"/>
    <mergeCell ref="P34:R34"/>
    <mergeCell ref="D29:H29"/>
    <mergeCell ref="I29:J29"/>
    <mergeCell ref="M29:O29"/>
    <mergeCell ref="P29:R29"/>
    <mergeCell ref="D30:H30"/>
    <mergeCell ref="I30:J30"/>
    <mergeCell ref="M30:O30"/>
    <mergeCell ref="P30:R30"/>
    <mergeCell ref="D31:H31"/>
    <mergeCell ref="I31:J31"/>
    <mergeCell ref="M31:O31"/>
    <mergeCell ref="P31:R31"/>
    <mergeCell ref="D26:H26"/>
    <mergeCell ref="I26:J26"/>
    <mergeCell ref="M26:O26"/>
    <mergeCell ref="P26:R26"/>
    <mergeCell ref="D27:H27"/>
    <mergeCell ref="I27:J27"/>
    <mergeCell ref="M27:O27"/>
    <mergeCell ref="P27:R27"/>
    <mergeCell ref="D28:H28"/>
    <mergeCell ref="I28:J28"/>
    <mergeCell ref="M28:O28"/>
    <mergeCell ref="P28:R28"/>
    <mergeCell ref="D23:H23"/>
    <mergeCell ref="I23:J23"/>
    <mergeCell ref="M23:O23"/>
    <mergeCell ref="P23:R23"/>
    <mergeCell ref="D24:H24"/>
    <mergeCell ref="I24:J24"/>
    <mergeCell ref="M24:O24"/>
    <mergeCell ref="P24:R24"/>
    <mergeCell ref="D25:H25"/>
    <mergeCell ref="I25:J25"/>
    <mergeCell ref="M25:O25"/>
    <mergeCell ref="P25:R25"/>
    <mergeCell ref="D20:H20"/>
    <mergeCell ref="I20:J20"/>
    <mergeCell ref="M20:O20"/>
    <mergeCell ref="P20:R20"/>
    <mergeCell ref="D21:H21"/>
    <mergeCell ref="I21:J21"/>
    <mergeCell ref="M21:O21"/>
    <mergeCell ref="P21:R21"/>
    <mergeCell ref="D22:H22"/>
    <mergeCell ref="I22:J22"/>
    <mergeCell ref="M22:O22"/>
    <mergeCell ref="P22:R22"/>
    <mergeCell ref="D17:H17"/>
    <mergeCell ref="I17:J17"/>
    <mergeCell ref="M17:O17"/>
    <mergeCell ref="P17:R17"/>
    <mergeCell ref="D18:H18"/>
    <mergeCell ref="I18:J18"/>
    <mergeCell ref="M18:O18"/>
    <mergeCell ref="P18:R18"/>
    <mergeCell ref="D19:H19"/>
    <mergeCell ref="I19:J19"/>
    <mergeCell ref="M19:O19"/>
    <mergeCell ref="P19:R19"/>
    <mergeCell ref="D14:H14"/>
    <mergeCell ref="I14:J14"/>
    <mergeCell ref="M14:O14"/>
    <mergeCell ref="P14:R14"/>
    <mergeCell ref="D15:H15"/>
    <mergeCell ref="I15:J15"/>
    <mergeCell ref="M15:O15"/>
    <mergeCell ref="P15:R15"/>
    <mergeCell ref="D16:H16"/>
    <mergeCell ref="I16:J16"/>
    <mergeCell ref="M16:O16"/>
    <mergeCell ref="P16:R16"/>
    <mergeCell ref="D11:H11"/>
    <mergeCell ref="I11:J11"/>
    <mergeCell ref="M11:O11"/>
    <mergeCell ref="P11:R11"/>
    <mergeCell ref="D12:H12"/>
    <mergeCell ref="I12:J12"/>
    <mergeCell ref="M12:O12"/>
    <mergeCell ref="P12:R12"/>
    <mergeCell ref="D13:H13"/>
    <mergeCell ref="I13:J13"/>
    <mergeCell ref="M13:O13"/>
    <mergeCell ref="P13:R13"/>
    <mergeCell ref="O2:P3"/>
    <mergeCell ref="R2:T3"/>
    <mergeCell ref="B3:F4"/>
    <mergeCell ref="B6:E7"/>
    <mergeCell ref="N6:P7"/>
    <mergeCell ref="R6:T7"/>
    <mergeCell ref="H7:I8"/>
    <mergeCell ref="B8:D8"/>
    <mergeCell ref="I10:J10"/>
    <mergeCell ref="M10:O10"/>
    <mergeCell ref="P10:R10"/>
  </mergeCells>
  <pageMargins left="0" right="0" top="9.8425196850393706E-2" bottom="0.41753937007874015" header="9.8425196850393706E-2" footer="9.8425196850393706E-2"/>
  <pageSetup paperSize="9" scale="91" fitToHeight="0" orientation="landscape" r:id="rId1"/>
  <headerFooter alignWithMargins="0">
    <oddFooter xml:space="preserve">&amp;L&amp;"Arial"&amp;8 Lista: LCW147TREW &amp;C&amp;"Arial"&amp;8 Stranica 
&amp;B&amp;P&amp;B &amp;R&amp;"Arial"&amp;8 * OBRADA LC *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</vt:i4>
      </vt:variant>
    </vt:vector>
  </HeadingPairs>
  <TitlesOfParts>
    <vt:vector size="10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POSEBNI DIO ISPUNJEN</vt:lpstr>
      <vt:lpstr>List2</vt:lpstr>
      <vt:lpstr>'POSEBNI DIO ISPUNJEN'!Ispis_naslova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2023-11-07T09:11:57Z</cp:lastPrinted>
  <dcterms:created xsi:type="dcterms:W3CDTF">2022-08-12T12:51:27Z</dcterms:created>
  <dcterms:modified xsi:type="dcterms:W3CDTF">2023-11-07T09:26:00Z</dcterms:modified>
</cp:coreProperties>
</file>